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3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4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755"/>
  </bookViews>
  <sheets>
    <sheet name="Menu" sheetId="8" r:id="rId1"/>
    <sheet name="Instructions" sheetId="12" r:id="rId2"/>
    <sheet name="General" sheetId="2" r:id="rId3"/>
    <sheet name="Stakeholders" sheetId="15" r:id="rId4"/>
    <sheet name="Partnerships" sheetId="1" r:id="rId5"/>
    <sheet name="Energy Sectors" sheetId="9" r:id="rId6"/>
    <sheet name="SDG" sheetId="13" r:id="rId7"/>
    <sheet name="Agenda2063" sheetId="14" r:id="rId8"/>
    <sheet name="More..." sheetId="3" r:id="rId9"/>
    <sheet name="Language" sheetId="11" state="hidden" r:id="rId10"/>
  </sheets>
  <definedNames>
    <definedName name="menu_sheet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4" i="14"/>
  <c r="B4" i="13"/>
  <c r="B4" i="9"/>
  <c r="B4" i="1"/>
  <c r="B5" i="15"/>
  <c r="B4" i="2" l="1"/>
  <c r="B5" i="11" l="1"/>
  <c r="B44" i="11" l="1"/>
  <c r="B46" i="11"/>
  <c r="B48" i="11"/>
  <c r="B50" i="11"/>
  <c r="B52" i="11"/>
  <c r="B54" i="11"/>
  <c r="B56" i="11"/>
  <c r="B45" i="11"/>
  <c r="B47" i="11"/>
  <c r="B49" i="11"/>
  <c r="B51" i="11"/>
  <c r="B53" i="11"/>
  <c r="B55" i="11"/>
  <c r="B40" i="11"/>
  <c r="B147" i="11"/>
  <c r="B7" i="15" s="1"/>
  <c r="B151" i="11"/>
  <c r="B31" i="15" s="1"/>
  <c r="B155" i="11"/>
  <c r="B40" i="15" s="1"/>
  <c r="B159" i="11"/>
  <c r="B163" i="11"/>
  <c r="D10" i="1" s="1"/>
  <c r="B167" i="11"/>
  <c r="D14" i="1" s="1"/>
  <c r="B171" i="11"/>
  <c r="D21" i="1" s="1"/>
  <c r="B175" i="11"/>
  <c r="D18" i="1" s="1"/>
  <c r="B179" i="11"/>
  <c r="D8" i="9" s="1"/>
  <c r="B183" i="11"/>
  <c r="D12" i="9" s="1"/>
  <c r="B187" i="11"/>
  <c r="D16" i="9" s="1"/>
  <c r="B191" i="11"/>
  <c r="D20" i="9" s="1"/>
  <c r="B195" i="11"/>
  <c r="D24" i="9" s="1"/>
  <c r="B199" i="11"/>
  <c r="D28" i="9" s="1"/>
  <c r="B203" i="11"/>
  <c r="D32" i="9" s="1"/>
  <c r="B207" i="11"/>
  <c r="B7" i="13" s="1"/>
  <c r="B211" i="11"/>
  <c r="B11" i="13" s="1"/>
  <c r="B215" i="11"/>
  <c r="B15" i="13" s="1"/>
  <c r="B219" i="11"/>
  <c r="B19" i="13" s="1"/>
  <c r="B223" i="11"/>
  <c r="C6" i="14" s="1"/>
  <c r="B227" i="11"/>
  <c r="C10" i="14" s="1"/>
  <c r="B231" i="11"/>
  <c r="B2" i="11" s="1"/>
  <c r="B235" i="11"/>
  <c r="B239" i="11"/>
  <c r="B243" i="11"/>
  <c r="B16" i="15" s="1"/>
  <c r="B247" i="11"/>
  <c r="B251" i="11"/>
  <c r="B255" i="11"/>
  <c r="B259" i="11"/>
  <c r="B107" i="11"/>
  <c r="D65" i="2" s="1"/>
  <c r="B111" i="11"/>
  <c r="D69" i="2" s="1"/>
  <c r="B115" i="11"/>
  <c r="D73" i="2" s="1"/>
  <c r="B119" i="11"/>
  <c r="G49" i="2" s="1"/>
  <c r="B123" i="11"/>
  <c r="G53" i="2" s="1"/>
  <c r="B127" i="11"/>
  <c r="G57" i="2" s="1"/>
  <c r="B131" i="11"/>
  <c r="G61" i="2" s="1"/>
  <c r="B135" i="11"/>
  <c r="G65" i="2" s="1"/>
  <c r="B139" i="11"/>
  <c r="G69" i="2" s="1"/>
  <c r="B143" i="11"/>
  <c r="G73" i="2" s="1"/>
  <c r="B57" i="11"/>
  <c r="B61" i="11"/>
  <c r="B65" i="11"/>
  <c r="B69" i="11"/>
  <c r="B73" i="11"/>
  <c r="B77" i="11"/>
  <c r="B42" i="2" s="1"/>
  <c r="B81" i="11"/>
  <c r="B85" i="11"/>
  <c r="B89" i="11"/>
  <c r="B93" i="11"/>
  <c r="D51" i="2" s="1"/>
  <c r="B97" i="11"/>
  <c r="D55" i="2" s="1"/>
  <c r="B101" i="11"/>
  <c r="D59" i="2" s="1"/>
  <c r="B145" i="11"/>
  <c r="B48" i="2" s="1"/>
  <c r="B149" i="11"/>
  <c r="B153" i="11"/>
  <c r="B34" i="15" s="1"/>
  <c r="B157" i="11"/>
  <c r="B5" i="1" s="1"/>
  <c r="B161" i="11"/>
  <c r="B165" i="11"/>
  <c r="D12" i="1" s="1"/>
  <c r="B169" i="11"/>
  <c r="B18" i="1" s="1"/>
  <c r="B173" i="11"/>
  <c r="D23" i="1" s="1"/>
  <c r="B177" i="11"/>
  <c r="D6" i="9" s="1"/>
  <c r="B181" i="11"/>
  <c r="D10" i="9" s="1"/>
  <c r="B185" i="11"/>
  <c r="D14" i="9" s="1"/>
  <c r="B189" i="11"/>
  <c r="D18" i="9" s="1"/>
  <c r="B193" i="11"/>
  <c r="D22" i="9" s="1"/>
  <c r="B197" i="11"/>
  <c r="D26" i="9" s="1"/>
  <c r="B205" i="11"/>
  <c r="B5" i="13" s="1"/>
  <c r="B209" i="11"/>
  <c r="B9" i="13" s="1"/>
  <c r="B213" i="11"/>
  <c r="B13" i="13" s="1"/>
  <c r="B217" i="11"/>
  <c r="B17" i="13" s="1"/>
  <c r="B225" i="11"/>
  <c r="C8" i="14" s="1"/>
  <c r="B229" i="11"/>
  <c r="A5" i="3" s="1"/>
  <c r="B237" i="11"/>
  <c r="B245" i="11"/>
  <c r="B253" i="11"/>
  <c r="B148" i="11"/>
  <c r="B152" i="11"/>
  <c r="B156" i="11"/>
  <c r="D34" i="15" s="1"/>
  <c r="B160" i="11"/>
  <c r="B164" i="11"/>
  <c r="D11" i="1" s="1"/>
  <c r="B168" i="11"/>
  <c r="B16" i="1" s="1"/>
  <c r="B172" i="11"/>
  <c r="D22" i="1" s="1"/>
  <c r="B176" i="11"/>
  <c r="E18" i="1" s="1"/>
  <c r="B180" i="11"/>
  <c r="D9" i="9" s="1"/>
  <c r="B184" i="11"/>
  <c r="D13" i="9" s="1"/>
  <c r="B188" i="11"/>
  <c r="D17" i="9" s="1"/>
  <c r="B192" i="11"/>
  <c r="D21" i="9" s="1"/>
  <c r="B196" i="11"/>
  <c r="D25" i="9" s="1"/>
  <c r="B200" i="11"/>
  <c r="D29" i="9" s="1"/>
  <c r="B204" i="11"/>
  <c r="E32" i="9" s="1"/>
  <c r="B208" i="11"/>
  <c r="B8" i="13" s="1"/>
  <c r="B212" i="11"/>
  <c r="B12" i="13" s="1"/>
  <c r="B216" i="11"/>
  <c r="B16" i="13" s="1"/>
  <c r="B220" i="11"/>
  <c r="B20" i="13" s="1"/>
  <c r="B224" i="11"/>
  <c r="C7" i="14" s="1"/>
  <c r="B228" i="11"/>
  <c r="C11" i="14" s="1"/>
  <c r="B232" i="11"/>
  <c r="B31" i="2" s="1"/>
  <c r="B236" i="11"/>
  <c r="B240" i="11"/>
  <c r="B244" i="11"/>
  <c r="B248" i="11"/>
  <c r="B252" i="11"/>
  <c r="B256" i="11"/>
  <c r="B108" i="11"/>
  <c r="D66" i="2" s="1"/>
  <c r="B112" i="11"/>
  <c r="D70" i="2" s="1"/>
  <c r="B116" i="11"/>
  <c r="D74" i="2" s="1"/>
  <c r="B120" i="11"/>
  <c r="G50" i="2" s="1"/>
  <c r="B124" i="11"/>
  <c r="G54" i="2" s="1"/>
  <c r="B128" i="11"/>
  <c r="G58" i="2" s="1"/>
  <c r="B132" i="11"/>
  <c r="G62" i="2" s="1"/>
  <c r="B136" i="11"/>
  <c r="G66" i="2" s="1"/>
  <c r="B140" i="11"/>
  <c r="G70" i="2" s="1"/>
  <c r="B144" i="11"/>
  <c r="G74" i="2" s="1"/>
  <c r="B58" i="11"/>
  <c r="B62" i="11"/>
  <c r="B66" i="11"/>
  <c r="B70" i="11"/>
  <c r="B74" i="11"/>
  <c r="B78" i="11"/>
  <c r="B44" i="2" s="1"/>
  <c r="B82" i="11"/>
  <c r="B86" i="11"/>
  <c r="B90" i="11"/>
  <c r="D48" i="2" s="1"/>
  <c r="B94" i="11"/>
  <c r="D52" i="2" s="1"/>
  <c r="B98" i="11"/>
  <c r="D56" i="2" s="1"/>
  <c r="B102" i="11"/>
  <c r="D60" i="2" s="1"/>
  <c r="B201" i="11"/>
  <c r="D30" i="9" s="1"/>
  <c r="B221" i="11"/>
  <c r="B21" i="13" s="1"/>
  <c r="B233" i="11"/>
  <c r="B12" i="15" s="1"/>
  <c r="B241" i="11"/>
  <c r="B249" i="11"/>
  <c r="B257" i="11"/>
  <c r="B105" i="11"/>
  <c r="D63" i="2" s="1"/>
  <c r="B154" i="11"/>
  <c r="B170" i="11"/>
  <c r="B21" i="1" s="1"/>
  <c r="B186" i="11"/>
  <c r="D15" i="9" s="1"/>
  <c r="B202" i="11"/>
  <c r="D31" i="9" s="1"/>
  <c r="B218" i="11"/>
  <c r="B18" i="13" s="1"/>
  <c r="B234" i="11"/>
  <c r="B42" i="15" s="1"/>
  <c r="B250" i="11"/>
  <c r="B113" i="11"/>
  <c r="D71" i="2" s="1"/>
  <c r="B121" i="11"/>
  <c r="G51" i="2" s="1"/>
  <c r="B129" i="11"/>
  <c r="G59" i="2" s="1"/>
  <c r="B137" i="11"/>
  <c r="G67" i="2" s="1"/>
  <c r="B42" i="11"/>
  <c r="B59" i="11"/>
  <c r="B67" i="11"/>
  <c r="B75" i="11"/>
  <c r="B9" i="2" s="1"/>
  <c r="B83" i="11"/>
  <c r="B91" i="11"/>
  <c r="D49" i="2" s="1"/>
  <c r="B99" i="11"/>
  <c r="D57" i="2" s="1"/>
  <c r="B162" i="11"/>
  <c r="B10" i="1" s="1"/>
  <c r="B194" i="11"/>
  <c r="D23" i="9" s="1"/>
  <c r="B226" i="11"/>
  <c r="C9" i="14" s="1"/>
  <c r="B258" i="11"/>
  <c r="B117" i="11"/>
  <c r="D75" i="2" s="1"/>
  <c r="B133" i="11"/>
  <c r="G63" i="2" s="1"/>
  <c r="B63" i="11"/>
  <c r="B79" i="11"/>
  <c r="F42" i="2" s="1"/>
  <c r="B95" i="11"/>
  <c r="D53" i="2" s="1"/>
  <c r="B166" i="11"/>
  <c r="D13" i="1" s="1"/>
  <c r="B182" i="11"/>
  <c r="D11" i="9" s="1"/>
  <c r="B214" i="11"/>
  <c r="B14" i="13" s="1"/>
  <c r="B246" i="11"/>
  <c r="B110" i="11"/>
  <c r="D68" i="2" s="1"/>
  <c r="B126" i="11"/>
  <c r="G56" i="2" s="1"/>
  <c r="B142" i="11"/>
  <c r="G72" i="2" s="1"/>
  <c r="B80" i="11"/>
  <c r="B96" i="11"/>
  <c r="D54" i="2" s="1"/>
  <c r="B158" i="11"/>
  <c r="B7" i="1" s="1"/>
  <c r="B174" i="11"/>
  <c r="D24" i="1" s="1"/>
  <c r="B190" i="11"/>
  <c r="D19" i="9" s="1"/>
  <c r="B206" i="11"/>
  <c r="B6" i="13" s="1"/>
  <c r="B222" i="11"/>
  <c r="C5" i="14" s="1"/>
  <c r="B238" i="11"/>
  <c r="B254" i="11"/>
  <c r="B106" i="11"/>
  <c r="D64" i="2" s="1"/>
  <c r="B114" i="11"/>
  <c r="D72" i="2" s="1"/>
  <c r="B122" i="11"/>
  <c r="G52" i="2" s="1"/>
  <c r="B130" i="11"/>
  <c r="G60" i="2" s="1"/>
  <c r="B138" i="11"/>
  <c r="G68" i="2" s="1"/>
  <c r="B43" i="11"/>
  <c r="B60" i="11"/>
  <c r="B68" i="11"/>
  <c r="B76" i="11"/>
  <c r="B84" i="11"/>
  <c r="B92" i="11"/>
  <c r="D50" i="2" s="1"/>
  <c r="B100" i="11"/>
  <c r="D58" i="2" s="1"/>
  <c r="B146" i="11"/>
  <c r="B46" i="2" s="1"/>
  <c r="B178" i="11"/>
  <c r="D7" i="9" s="1"/>
  <c r="B210" i="11"/>
  <c r="B10" i="13" s="1"/>
  <c r="B242" i="11"/>
  <c r="B109" i="11"/>
  <c r="D67" i="2" s="1"/>
  <c r="B125" i="11"/>
  <c r="G55" i="2" s="1"/>
  <c r="B141" i="11"/>
  <c r="G71" i="2" s="1"/>
  <c r="B71" i="11"/>
  <c r="B87" i="11"/>
  <c r="B103" i="11"/>
  <c r="D61" i="2" s="1"/>
  <c r="B150" i="11"/>
  <c r="B198" i="11"/>
  <c r="D27" i="9" s="1"/>
  <c r="B230" i="11"/>
  <c r="B9" i="12" s="1"/>
  <c r="B118" i="11"/>
  <c r="G48" i="2" s="1"/>
  <c r="B134" i="11"/>
  <c r="G64" i="2" s="1"/>
  <c r="B64" i="11"/>
  <c r="B72" i="11"/>
  <c r="B88" i="11"/>
  <c r="B104" i="11"/>
  <c r="D62" i="2" s="1"/>
  <c r="B10" i="11"/>
  <c r="B14" i="11"/>
  <c r="B7" i="8" s="1"/>
  <c r="B18" i="11"/>
  <c r="B22" i="11"/>
  <c r="B9" i="8" s="1"/>
  <c r="B26" i="11"/>
  <c r="B2" i="12" s="1"/>
  <c r="B30" i="11"/>
  <c r="B10" i="12" s="1"/>
  <c r="B34" i="11"/>
  <c r="B14" i="12" s="1"/>
  <c r="B38" i="11"/>
  <c r="B7" i="11"/>
  <c r="B2" i="8" s="1"/>
  <c r="B11" i="11"/>
  <c r="B15" i="11"/>
  <c r="B19" i="11"/>
  <c r="B23" i="11"/>
  <c r="F9" i="8" s="1"/>
  <c r="B27" i="11"/>
  <c r="B31" i="11"/>
  <c r="B11" i="12" s="1"/>
  <c r="B35" i="11"/>
  <c r="B7" i="12" s="1"/>
  <c r="B39" i="11"/>
  <c r="B13" i="11"/>
  <c r="B21" i="11"/>
  <c r="B29" i="11"/>
  <c r="B8" i="12" s="1"/>
  <c r="B37" i="11"/>
  <c r="B8" i="11"/>
  <c r="B12" i="11"/>
  <c r="H15" i="8" s="1"/>
  <c r="B16" i="11"/>
  <c r="B20" i="11"/>
  <c r="B8" i="8" s="1"/>
  <c r="B24" i="11"/>
  <c r="B28" i="11"/>
  <c r="B6" i="12" s="1"/>
  <c r="B32" i="11"/>
  <c r="B12" i="12" s="1"/>
  <c r="B36" i="11"/>
  <c r="B9" i="11"/>
  <c r="B2" i="1" s="1"/>
  <c r="B17" i="11"/>
  <c r="F5" i="8" s="1"/>
  <c r="B25" i="11"/>
  <c r="A18" i="8" s="1"/>
  <c r="B33" i="11"/>
  <c r="B13" i="12" s="1"/>
  <c r="B41" i="11"/>
  <c r="B6" i="11"/>
  <c r="B20" i="15" l="1"/>
  <c r="B14" i="15"/>
  <c r="B3" i="12"/>
  <c r="B3" i="2"/>
  <c r="B3" i="15"/>
  <c r="H10" i="8"/>
  <c r="H16" i="8"/>
  <c r="A18" i="3"/>
  <c r="B12" i="8"/>
  <c r="B46" i="15"/>
  <c r="B10" i="8"/>
  <c r="B44" i="15"/>
  <c r="B38" i="15"/>
  <c r="B20" i="2"/>
  <c r="B6" i="2"/>
  <c r="B9" i="15"/>
  <c r="B11" i="8"/>
  <c r="B36" i="15"/>
  <c r="B4" i="15"/>
  <c r="B3" i="9"/>
  <c r="B3" i="14"/>
  <c r="B3" i="1"/>
  <c r="B3" i="13"/>
  <c r="B3" i="3"/>
  <c r="B3" i="11"/>
  <c r="H14" i="8"/>
  <c r="B2" i="14"/>
  <c r="H13" i="8"/>
  <c r="B2" i="13"/>
  <c r="B2" i="3"/>
  <c r="B2" i="9"/>
  <c r="H8" i="8"/>
  <c r="H9" i="8"/>
  <c r="B2" i="2"/>
  <c r="H11" i="8"/>
  <c r="H12" i="8"/>
</calcChain>
</file>

<file path=xl/sharedStrings.xml><?xml version="1.0" encoding="utf-8"?>
<sst xmlns="http://schemas.openxmlformats.org/spreadsheetml/2006/main" count="514" uniqueCount="442">
  <si>
    <t>Implementing agencies</t>
  </si>
  <si>
    <t>Comments</t>
  </si>
  <si>
    <t>Sources</t>
  </si>
  <si>
    <t>Contact</t>
  </si>
  <si>
    <t>Electricity</t>
  </si>
  <si>
    <t>Grant</t>
  </si>
  <si>
    <t>Guarantee</t>
  </si>
  <si>
    <t>Equity</t>
  </si>
  <si>
    <t>Debt</t>
  </si>
  <si>
    <t>Energy efficiency</t>
  </si>
  <si>
    <t>Mapping and Monitoring of Energy Initiatives and Programmes in Africa</t>
  </si>
  <si>
    <t>Specify</t>
  </si>
  <si>
    <t>Energy policy</t>
  </si>
  <si>
    <t>Energy statistics</t>
  </si>
  <si>
    <t>Non-renewable energy</t>
  </si>
  <si>
    <t>GOAL 1: No Poverty</t>
  </si>
  <si>
    <t>GOAL 2: Zero Hunger</t>
  </si>
  <si>
    <t>GOAL 3: Good Health and Well-being</t>
  </si>
  <si>
    <t>GOAL 4: Quality Education</t>
  </si>
  <si>
    <t>GOAL 5: Gender Equality</t>
  </si>
  <si>
    <t>GOAL 6: Clean Water and Sanitation</t>
  </si>
  <si>
    <t>GOAL 7: Affordable and Clean Energy</t>
  </si>
  <si>
    <t>GOAL 8: Decent Work and Economic Growth</t>
  </si>
  <si>
    <t>GOAL 9: Industry, Innovation and Infrastructure</t>
  </si>
  <si>
    <t>GOAL 10: Reduced Inequality</t>
  </si>
  <si>
    <t>GOAL 11: Sustainable Cities and Communities</t>
  </si>
  <si>
    <t>GOAL 12: Responsible Consumption and Production</t>
  </si>
  <si>
    <t>GOAL 13: Climate Action</t>
  </si>
  <si>
    <t>GOAL 14: Life Below Water</t>
  </si>
  <si>
    <t>GOAL 15: Life on Land</t>
  </si>
  <si>
    <t>GOAL 16: Peace and Justice Strong Institutions</t>
  </si>
  <si>
    <t>GOAL 17: Partnerships to achieve the Goal</t>
  </si>
  <si>
    <t>-</t>
  </si>
  <si>
    <t>Continental</t>
  </si>
  <si>
    <t>Partners</t>
  </si>
  <si>
    <t>Other</t>
  </si>
  <si>
    <t>Algeria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</si>
  <si>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</si>
  <si>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</si>
  <si>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</si>
  <si>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</si>
  <si>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</si>
  <si>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</si>
  <si>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</si>
  <si>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</si>
  <si>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</si>
  <si>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</si>
  <si>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</si>
  <si>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Cote de Ivore</t>
  </si>
  <si>
    <t>Djibouti</t>
  </si>
  <si>
    <t>DR Congo</t>
  </si>
  <si>
    <t>Egypt</t>
  </si>
  <si>
    <t>Equatorial Guinea</t>
  </si>
  <si>
    <t>Eritrea</t>
  </si>
  <si>
    <t>Eswatini</t>
  </si>
  <si>
    <t>Ethiopia</t>
  </si>
  <si>
    <t>Gabon</t>
  </si>
  <si>
    <t>Gambia</t>
  </si>
  <si>
    <t>Ghana</t>
  </si>
  <si>
    <t>Guinea</t>
  </si>
  <si>
    <t>Guinea 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</si>
  <si>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</si>
  <si>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</si>
  <si>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</si>
  <si>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</si>
  <si>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</si>
  <si>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</si>
  <si>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</si>
  <si>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</si>
  <si>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</si>
  <si>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</si>
  <si>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</si>
  <si>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</si>
  <si>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</si>
  <si>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</si>
  <si>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</si>
  <si>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Principal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</si>
  <si>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</si>
  <si>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</si>
  <si>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</si>
  <si>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</si>
  <si>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</si>
  <si>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</si>
  <si>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</si>
  <si>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</si>
  <si>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</si>
  <si>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</si>
  <si>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</si>
  <si>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</si>
  <si>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</si>
  <si>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Western Sahara</t>
  </si>
  <si>
    <t>General Details</t>
  </si>
  <si>
    <t>Partnership Details</t>
  </si>
  <si>
    <t>Information and analysis</t>
  </si>
  <si>
    <t>Dialogue and networking</t>
  </si>
  <si>
    <t>Project preparation/Implementation</t>
  </si>
  <si>
    <t>Français</t>
  </si>
  <si>
    <t>English</t>
  </si>
  <si>
    <t>Cartographie et Suivi des Initiatives et Programmes Énergétiques en Afrique</t>
  </si>
  <si>
    <t>Détails Généraux</t>
  </si>
  <si>
    <t>Détails du partenariat</t>
  </si>
  <si>
    <t>Détails du secteur de l'énergie</t>
  </si>
  <si>
    <t>Nom du Contact:</t>
  </si>
  <si>
    <t xml:space="preserve">Mél: </t>
  </si>
  <si>
    <t>Téléphone:</t>
  </si>
  <si>
    <t>Contact Name:</t>
  </si>
  <si>
    <t>Email:</t>
  </si>
  <si>
    <t>Telephone:</t>
  </si>
  <si>
    <t>Energy Initiatives and Programmes in Africa Questionnaire</t>
  </si>
  <si>
    <t>Instructions</t>
  </si>
  <si>
    <t>Glossary</t>
  </si>
  <si>
    <t>Name of the Initiative/Programme</t>
  </si>
  <si>
    <t>Information</t>
  </si>
  <si>
    <t>Male</t>
  </si>
  <si>
    <t>Female</t>
  </si>
  <si>
    <t>Femme</t>
  </si>
  <si>
    <t>Glossaire</t>
  </si>
  <si>
    <t>Nom de l'Initiative/du Programme</t>
  </si>
  <si>
    <t>Home</t>
  </si>
  <si>
    <t>Accueil</t>
  </si>
  <si>
    <t>The main purpose of this questionnaire is to collect information on energy initiatives and programmes in Africa</t>
  </si>
  <si>
    <t>L'objectif principal de ce questionnaire est de collecter des informations sur les initiatives et programmes énergétiques en Afrique</t>
  </si>
  <si>
    <t>Questionnaires</t>
  </si>
  <si>
    <t xml:space="preserve">SDG Focus </t>
  </si>
  <si>
    <t>Agenda 2063 Focus</t>
  </si>
  <si>
    <t>Focus ODD</t>
  </si>
  <si>
    <t>Focus sur l'Agenda 2063</t>
  </si>
  <si>
    <t>Think Tank</t>
  </si>
  <si>
    <t>Donors</t>
  </si>
  <si>
    <t>Yes</t>
  </si>
  <si>
    <t>Finacing Organization</t>
  </si>
  <si>
    <t>Other Branches in Africa</t>
  </si>
  <si>
    <t>No</t>
  </si>
  <si>
    <t>Oui</t>
  </si>
  <si>
    <t>Non</t>
  </si>
  <si>
    <t>Pan-African</t>
  </si>
  <si>
    <t>Multinational Corporations</t>
  </si>
  <si>
    <t>Private Sector</t>
  </si>
  <si>
    <t>Local Civil Society Organisation</t>
  </si>
  <si>
    <t>Regional Civil Society Organisation</t>
  </si>
  <si>
    <t>Academic Institution</t>
  </si>
  <si>
    <t>Research Center</t>
  </si>
  <si>
    <t>Provide as an attachment with the questionnaire when submitting</t>
  </si>
  <si>
    <t>https://</t>
  </si>
  <si>
    <t>Multilaterals and Bilaterals Involved</t>
  </si>
  <si>
    <t>Bilaterals involved</t>
  </si>
  <si>
    <t>Multilaterals involved</t>
  </si>
  <si>
    <t>High level (upstream)</t>
  </si>
  <si>
    <t>Upstream and Downstream</t>
  </si>
  <si>
    <t>Euro</t>
  </si>
  <si>
    <t>Dollars</t>
  </si>
  <si>
    <t>Energy access</t>
  </si>
  <si>
    <t>Nuclear energy</t>
  </si>
  <si>
    <t>Hydrogen fuel</t>
  </si>
  <si>
    <t>Renewable energy</t>
  </si>
  <si>
    <t>Cooking energy</t>
  </si>
  <si>
    <t>Heating and Cooling</t>
  </si>
  <si>
    <t>11.1.1</t>
  </si>
  <si>
    <t>11.1.2</t>
  </si>
  <si>
    <t xml:space="preserve">Aspiration 2: </t>
  </si>
  <si>
    <t xml:space="preserve">Aspiration 3: </t>
  </si>
  <si>
    <t xml:space="preserve">Aspiration 4: </t>
  </si>
  <si>
    <t xml:space="preserve">Aspiration 5: </t>
  </si>
  <si>
    <t xml:space="preserve">Aspiration 6: </t>
  </si>
  <si>
    <t xml:space="preserve">Aspiration 1: </t>
  </si>
  <si>
    <t>A prosperous Africa based on inclusive growth and sustainable development</t>
  </si>
  <si>
    <t>An integrated continent, politically united, based on the ideals of Pan-Africanism and the vision of Africa’s Renaissance</t>
  </si>
  <si>
    <t>An Africa of good governance, democracy, respect for human rights, justice and the rule of law</t>
  </si>
  <si>
    <t>A peaceful and secure Africa</t>
  </si>
  <si>
    <t>An Africa with a strong cultural identity, common heritage, values and ethics</t>
  </si>
  <si>
    <t>An Africa whose development is people-driven, relying on the potential of African people, especially its women and youth, and caring for children</t>
  </si>
  <si>
    <t xml:space="preserve">Aspiration 7: </t>
  </si>
  <si>
    <t xml:space="preserve">Africa as a strong, united and influential global player and partner </t>
  </si>
  <si>
    <t>Secteur privé</t>
  </si>
  <si>
    <t>Organisation de la société civile locale</t>
  </si>
  <si>
    <t>Organisation régionale de la société civile</t>
  </si>
  <si>
    <t>Firmes multinationales</t>
  </si>
  <si>
    <t>Institution académique</t>
  </si>
  <si>
    <t>Centre de recherche</t>
  </si>
  <si>
    <t>Multilatéraux impliqués</t>
  </si>
  <si>
    <t>Bilatéraux impliqués</t>
  </si>
  <si>
    <t>Implication multilatérale et bilatérale</t>
  </si>
  <si>
    <t>Haut niveau (en amont)</t>
  </si>
  <si>
    <t>Amont et aval</t>
  </si>
  <si>
    <t>Proposed</t>
  </si>
  <si>
    <t>Active</t>
  </si>
  <si>
    <t>On Hold</t>
  </si>
  <si>
    <t>Completed</t>
  </si>
  <si>
    <t>Canceled</t>
  </si>
  <si>
    <t>Archived</t>
  </si>
  <si>
    <t>Proposé</t>
  </si>
  <si>
    <t>En attente</t>
  </si>
  <si>
    <t>Terminé</t>
  </si>
  <si>
    <t>Annulé</t>
  </si>
  <si>
    <t>Archivé</t>
  </si>
  <si>
    <t>Actif</t>
  </si>
  <si>
    <t>Regional</t>
  </si>
  <si>
    <t>National</t>
  </si>
  <si>
    <t>Régional</t>
  </si>
  <si>
    <t>nationale</t>
  </si>
  <si>
    <t>Algérie</t>
  </si>
  <si>
    <t>Bénin</t>
  </si>
  <si>
    <t>Cameroun</t>
  </si>
  <si>
    <t>Cap-Vert</t>
  </si>
  <si>
    <t>République centrafricaine</t>
  </si>
  <si>
    <t>Tchad</t>
  </si>
  <si>
    <t>Comores</t>
  </si>
  <si>
    <t>Côte de Ivore</t>
  </si>
  <si>
    <t>RD Congo</t>
  </si>
  <si>
    <t>Egypte</t>
  </si>
  <si>
    <t>Guinée Équatoriale</t>
  </si>
  <si>
    <t>Érythrée</t>
  </si>
  <si>
    <t>Ethiopie</t>
  </si>
  <si>
    <t>Gambie</t>
  </si>
  <si>
    <t>Guinée</t>
  </si>
  <si>
    <t>Guinée Bissau</t>
  </si>
  <si>
    <t>Libéria</t>
  </si>
  <si>
    <t>Libye</t>
  </si>
  <si>
    <t>Mauritanie</t>
  </si>
  <si>
    <t>Ile Maurice</t>
  </si>
  <si>
    <t>Maroc</t>
  </si>
  <si>
    <t>Namibie</t>
  </si>
  <si>
    <t>Sao Tomé et Principal</t>
  </si>
  <si>
    <t>Sénégal</t>
  </si>
  <si>
    <t>Somalie</t>
  </si>
  <si>
    <t>Afrique du Sud</t>
  </si>
  <si>
    <t>Soudan du sud</t>
  </si>
  <si>
    <t>Soudan</t>
  </si>
  <si>
    <t>Tanzanie</t>
  </si>
  <si>
    <t>Tunisie</t>
  </si>
  <si>
    <t>Ouganda</t>
  </si>
  <si>
    <t>Sahara occidental</t>
  </si>
  <si>
    <t>Zambie</t>
  </si>
  <si>
    <t>Organisation de financement</t>
  </si>
  <si>
    <t>Autres succursales en Afrique</t>
  </si>
  <si>
    <t>Fournir en pièce jointe avec le questionnaire lors de la soumission</t>
  </si>
  <si>
    <t>Agences d'exécution</t>
  </si>
  <si>
    <t>Les partenaires</t>
  </si>
  <si>
    <t>Donateurs</t>
  </si>
  <si>
    <t>Information et analyse</t>
  </si>
  <si>
    <t>Dialogue et réseautage</t>
  </si>
  <si>
    <t>Préparation / mise en œuvre du projet</t>
  </si>
  <si>
    <t>Développement des compétences / formation</t>
  </si>
  <si>
    <t>Appui politique / renforcement des institutions</t>
  </si>
  <si>
    <t>Subvention</t>
  </si>
  <si>
    <t>Équité</t>
  </si>
  <si>
    <t>Dette</t>
  </si>
  <si>
    <t>Garantie</t>
  </si>
  <si>
    <t>Politique énergétique</t>
  </si>
  <si>
    <t>Statistiques énergétiques</t>
  </si>
  <si>
    <t>Efficacité énergétique</t>
  </si>
  <si>
    <t>Accès à l'énergie</t>
  </si>
  <si>
    <t>Énergie non renouvelable</t>
  </si>
  <si>
    <t>Énergie renouvelable</t>
  </si>
  <si>
    <t>Énergie nucléaire</t>
  </si>
  <si>
    <t>Carburant hydrogène</t>
  </si>
  <si>
    <t>Énergie de cuisson</t>
  </si>
  <si>
    <t>Chauffage et refroidissement</t>
  </si>
  <si>
    <t>Électricité</t>
  </si>
  <si>
    <t>Autre</t>
  </si>
  <si>
    <t>Spécifier</t>
  </si>
  <si>
    <t>OBJECTIF 1: Pas de pauvreté</t>
  </si>
  <si>
    <t>OBJECTIF 2: Faim zéro</t>
  </si>
  <si>
    <t>OBJECTIF 3: Bonne santé et bien-être</t>
  </si>
  <si>
    <t>OBJECTIF 4: Éducation de qualité</t>
  </si>
  <si>
    <t>OBJECTIF 5: Égalité des genres</t>
  </si>
  <si>
    <t>OBJECTIF 6: Eau propre et assainissement</t>
  </si>
  <si>
    <t>OBJECTIF 7: Énergie propre et abordable</t>
  </si>
  <si>
    <t>OBJECTIF 8: Travail décent et croissance économique</t>
  </si>
  <si>
    <t>OBJECTIF 9: Industrie, innovation et infrastructure</t>
  </si>
  <si>
    <t>OBJECTIF 10: Réduction des inégalités</t>
  </si>
  <si>
    <t>OBJECTIF 11: Villes et communautés durables</t>
  </si>
  <si>
    <t>OBJECTIF 12: Consommation et production responsables</t>
  </si>
  <si>
    <t>OBJECTIF 13: Action pour le climat</t>
  </si>
  <si>
    <t>OBJECTIF 14: La vie sous l'eau</t>
  </si>
  <si>
    <t>OBJECTIF 15: La vie sur terre</t>
  </si>
  <si>
    <t>OBJECTIF 16: Des institutions solides pour la paix et la justice</t>
  </si>
  <si>
    <t>OBJECTIF 17: Partenariats pour atteindre l'objectif</t>
  </si>
  <si>
    <t>Une Afrique prospère basée sur une croissance inclusive et un développement durable</t>
  </si>
  <si>
    <t>Un continent intégré, politiquement uni, fondé sur les idéaux du panafricanisme et la vision de la renaissance de l’Afrique</t>
  </si>
  <si>
    <t>Une Afrique de la bonne gouvernance, de la démocratie, du respect des droits de l'homme, de la justice et de l'état de droit</t>
  </si>
  <si>
    <t>Une Afrique pacifique et sûre</t>
  </si>
  <si>
    <t>Une Afrique avec une identité culturelle forte, un patrimoine, des valeurs et une éthique communs</t>
  </si>
  <si>
    <t>Une Afrique dont le développement est axé sur les populations, s'appuyant sur le potentiel des Africains, en particulier ses femmes et ses jeunes, et s'occupant des enfants</t>
  </si>
  <si>
    <t>L'Afrique en tant qu'acteur et partenaire mondial fort, uni et influent</t>
  </si>
  <si>
    <t>Commentaires</t>
  </si>
  <si>
    <t>Questionnaire sur les Initiatives et Programmes Énergétiques en Afrique</t>
  </si>
  <si>
    <t>Stakeholders</t>
  </si>
  <si>
    <t>Les Parties Prenantes</t>
  </si>
  <si>
    <t>Language</t>
  </si>
  <si>
    <t>Langue</t>
  </si>
  <si>
    <t>Le fichier est composé de 7 feuilles:</t>
  </si>
  <si>
    <t>Panafricaine</t>
  </si>
  <si>
    <t>Organisation Internationale de la Société Civile</t>
  </si>
  <si>
    <t>Operative program/Delivery mechanism(downstream)</t>
  </si>
  <si>
    <t>Programme opérationnel / mécanisme d'exécution (en aval)</t>
  </si>
  <si>
    <t>Gender:</t>
  </si>
  <si>
    <t>Position:</t>
  </si>
  <si>
    <t>Address:</t>
  </si>
  <si>
    <t>Le sexe:</t>
  </si>
  <si>
    <t>Adresse:</t>
  </si>
  <si>
    <t>Mapping of Energy Initiatives and Programmes in Africa (MMEIPA)</t>
  </si>
  <si>
    <t>Cartographie et Suivi des Initiatives et Programmes Énergétiques en Afrique (MMEIPA)</t>
  </si>
  <si>
    <t>Version:  01-Sep-20</t>
  </si>
  <si>
    <t>Community Based</t>
  </si>
  <si>
    <t>Basé sur la Communauté</t>
  </si>
  <si>
    <t>Coal/peat/Coal products/Peat products</t>
  </si>
  <si>
    <t>Oil/Oil products</t>
  </si>
  <si>
    <t>Natural gas</t>
  </si>
  <si>
    <t>Hydropower</t>
  </si>
  <si>
    <t>Geothermal energy</t>
  </si>
  <si>
    <t>Wind energy</t>
  </si>
  <si>
    <t>Solar energy</t>
  </si>
  <si>
    <t>Biofuels and waste</t>
  </si>
  <si>
    <t>Pétrole/Produits pétroliers</t>
  </si>
  <si>
    <t>Charbon/Tourbe/Produits du Charbon/Produits de la tourbe</t>
  </si>
  <si>
    <t>Gaz naturel</t>
  </si>
  <si>
    <t>Hydroélectricité</t>
  </si>
  <si>
    <t>L'énergie géothermique</t>
  </si>
  <si>
    <t>L'énergie éolienne</t>
  </si>
  <si>
    <t>Énergie solaire</t>
  </si>
  <si>
    <t>Biocarburants et déchets</t>
  </si>
  <si>
    <t>Grid infrastructure</t>
  </si>
  <si>
    <t>Generating plants</t>
  </si>
  <si>
    <t>Substations, Transmission lines or Distribution lines</t>
  </si>
  <si>
    <t>Grid-connected systems</t>
  </si>
  <si>
    <t>Off-grid/Stand-alone systems</t>
  </si>
  <si>
    <t>Mini-grids</t>
  </si>
  <si>
    <t>Mini-réseaux</t>
  </si>
  <si>
    <t>Génératrices de plantes</t>
  </si>
  <si>
    <t>Sous-stations, lignes de transport ou lignes de distribution</t>
  </si>
  <si>
    <t>Infrastructure de réseau</t>
  </si>
  <si>
    <t>Systèmes connectés au réseau</t>
  </si>
  <si>
    <t>Systèmes hors réseau / autonomes</t>
  </si>
  <si>
    <t>Énergie marémotrice/Houlomotrice</t>
  </si>
  <si>
    <t>Skills development/Training</t>
  </si>
  <si>
    <t>Policy support/Institution building</t>
  </si>
  <si>
    <t>Energy Sectors and Sub-sectors</t>
  </si>
  <si>
    <t>Government</t>
  </si>
  <si>
    <t xml:space="preserve">Gouvernement </t>
  </si>
  <si>
    <t>Organisation gouvernementale internationale</t>
  </si>
  <si>
    <t>Others</t>
  </si>
  <si>
    <t>Autres</t>
  </si>
  <si>
    <t>International Civil Society Organisation</t>
  </si>
  <si>
    <t>International Governmental Organisation</t>
  </si>
  <si>
    <t>Communauté économique régionale</t>
  </si>
  <si>
    <t>Pool énergétique régional</t>
  </si>
  <si>
    <t>Regional Power Pool</t>
  </si>
  <si>
    <t>Regional Economic Community</t>
  </si>
  <si>
    <t>Centre for Renewable Energy and Energy Efficiency</t>
  </si>
  <si>
    <t>Centre pour les énergies renouvelables et l'efficacité énergétique</t>
  </si>
  <si>
    <t>Academic/Research Institution</t>
  </si>
  <si>
    <t>Development Agency</t>
  </si>
  <si>
    <t>Financing Agency</t>
  </si>
  <si>
    <t>Political</t>
  </si>
  <si>
    <t>Technical Agency</t>
  </si>
  <si>
    <t>Regional Coordination</t>
  </si>
  <si>
    <t>Tidal/Wave energy</t>
  </si>
  <si>
    <t>The  file is made up of 7 sheets:</t>
  </si>
  <si>
    <t>Implementing Agency</t>
  </si>
  <si>
    <t>Development Partner</t>
  </si>
  <si>
    <t>Technical Partner</t>
  </si>
  <si>
    <t>Political Partner</t>
  </si>
  <si>
    <t>Listing Video:</t>
  </si>
  <si>
    <t>Outcomes and Impact:</t>
  </si>
  <si>
    <t>Organisation's Overall Role:</t>
  </si>
  <si>
    <t>Résultats et impact:</t>
  </si>
  <si>
    <t>Role in the Partnership:</t>
  </si>
  <si>
    <t>Description:</t>
  </si>
  <si>
    <t>Main objectives:</t>
  </si>
  <si>
    <t>Main activities:</t>
  </si>
  <si>
    <t>Start Year:</t>
  </si>
  <si>
    <t>Status:</t>
  </si>
  <si>
    <t>End Year:</t>
  </si>
  <si>
    <t>Objectifs principaux:</t>
  </si>
  <si>
    <t>Activités principales:</t>
  </si>
  <si>
    <t>Année de début:</t>
  </si>
  <si>
    <t>Statut:</t>
  </si>
  <si>
    <t>Fin d'année:</t>
  </si>
  <si>
    <t>Title:</t>
  </si>
  <si>
    <t>Geographical scope:</t>
  </si>
  <si>
    <t>Countries Active:</t>
  </si>
  <si>
    <t>Pays actifs:</t>
  </si>
  <si>
    <t>Portée géographique:</t>
  </si>
  <si>
    <t>Titre:</t>
  </si>
  <si>
    <t>Abréviation:</t>
  </si>
  <si>
    <t>Abbreviation:</t>
  </si>
  <si>
    <t>Functional Scope:</t>
  </si>
  <si>
    <t>Portée fonctionnelle:</t>
  </si>
  <si>
    <t>Headquaters Location:</t>
  </si>
  <si>
    <t>Emplacement du siège:</t>
  </si>
  <si>
    <t xml:space="preserve">Logo: </t>
  </si>
  <si>
    <t>Logo:</t>
  </si>
  <si>
    <t>Fax:</t>
  </si>
  <si>
    <t>Site Internet:</t>
  </si>
  <si>
    <t>Website:</t>
  </si>
  <si>
    <t>Negotiations:</t>
  </si>
  <si>
    <t>Négociations:</t>
  </si>
  <si>
    <t>Type of Intervention:</t>
  </si>
  <si>
    <t>Type d'intervention:</t>
  </si>
  <si>
    <t>Includes technical assistance:</t>
  </si>
  <si>
    <t>Comprend une assistance technique:</t>
  </si>
  <si>
    <t>Type of financing:</t>
  </si>
  <si>
    <t>Annual Budget (in millions):</t>
  </si>
  <si>
    <t>Includes financing component:</t>
  </si>
  <si>
    <t>Comprend une composante de financement:</t>
  </si>
  <si>
    <t>Budget annuel (en millions):</t>
  </si>
  <si>
    <t>Type de financement:</t>
  </si>
  <si>
    <t>Amount:</t>
  </si>
  <si>
    <t>Montant:</t>
  </si>
  <si>
    <t>Devise:</t>
  </si>
  <si>
    <t>Currency:</t>
  </si>
  <si>
    <t>2. Stakeholders: Details of the organisations, institutions, agencies, governments etc who are partners in the initiative or programme.</t>
  </si>
  <si>
    <t>1. General: General details of the initiative/programme.</t>
  </si>
  <si>
    <t>3. Partnership: Summary of organisations and institutions that play different roles on an initiative/programme.</t>
  </si>
  <si>
    <t>4. Energy Sectors: Energy sector focus of the initiative/programme.</t>
  </si>
  <si>
    <t>5. SDG: UN SDG (United Nations Sustainable Development Goals) focus of the initiative/programme.</t>
  </si>
  <si>
    <t>6. Agenda2063: AU Agenda 2063 (African Union Agenda 2063) focus of the initiative/programme.</t>
  </si>
  <si>
    <t>7. More: Comments and Sources (including website links, publications etc).</t>
  </si>
  <si>
    <t>Role global de l'organisation</t>
  </si>
  <si>
    <t>Annonce vidéo</t>
  </si>
  <si>
    <t>Institution académique/recherche</t>
  </si>
  <si>
    <t>Agence de financement</t>
  </si>
  <si>
    <t>Agence technique</t>
  </si>
  <si>
    <t>Politique</t>
  </si>
  <si>
    <t>Coordination régionale</t>
  </si>
  <si>
    <t>State department</t>
  </si>
  <si>
    <t>Départment d'etat</t>
  </si>
  <si>
    <t>Think tank</t>
  </si>
  <si>
    <t>Role dans le partenariat</t>
  </si>
  <si>
    <t>Agence développement</t>
  </si>
  <si>
    <t>Partenaire de développement</t>
  </si>
  <si>
    <t>Agence d'exécution</t>
  </si>
  <si>
    <t>Partenaire technique</t>
  </si>
  <si>
    <t>Partenaire politique</t>
  </si>
  <si>
    <t>6. Agenda2063: Agenda 2063 de l'UA (Agenda 2063 de l'Union africaine) axe de l'initiative ou du programme.</t>
  </si>
  <si>
    <t>2. Stakeholders (Parties prenantes): détails de l'organisation, des institutions, des agences, des gouvernements, etc. qui sont partenaires de l'initiative ou du programme.</t>
  </si>
  <si>
    <t>1. General (Généralités): détails généraux de l'initiative ou du programme.</t>
  </si>
  <si>
    <t>3. Partnerships (Partenariat): résumé des organisations et institutions qui jouent différents rôles dans une initiative ou un programme.</t>
  </si>
  <si>
    <t>4. Energy Sectors (Secteurs de l'énergie): axe de l'initiative ou du programme sur le secteur de l'énergie.</t>
  </si>
  <si>
    <t>5. SDG (ODD): orientation de l'initiative ou du programme sur les ODD (Objectifs de développement durable des Nations Unies).</t>
  </si>
  <si>
    <t>7. More (En savoir plus): Commentaires et sources (y compris les liens vers le site Web, les publications,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</si>
</sst>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990033"/>
      <name val="Arial"/>
      <family val="2"/>
    </font>
    <font>
      <u/>
      <sz val="12"/>
      <color theme="10"/>
      <name val="Calibri"/>
      <family val="2"/>
      <scheme val="minor"/>
    </font>
    <font>
      <b/>
      <sz val="28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8" tint="-0.249977111117893"/>
      <name val="Arial"/>
      <family val="2"/>
    </font>
    <font>
      <b/>
      <sz val="9"/>
      <color rgb="FF0432FF"/>
      <name val="Arial"/>
      <family val="2"/>
    </font>
    <font>
      <sz val="18"/>
      <color theme="1"/>
      <name val="Arial"/>
      <family val="2"/>
    </font>
    <font>
      <sz val="12"/>
      <color rgb="FF777777"/>
      <name val="Arial"/>
      <family val="2"/>
    </font>
    <font>
      <sz val="16"/>
      <color theme="1"/>
      <name val="Arial"/>
      <family val="2"/>
    </font>
    <font>
      <sz val="28"/>
      <color theme="1"/>
      <name val="Arial"/>
      <family val="2"/>
    </font>
    <font>
      <b/>
      <sz val="16"/>
      <color rgb="FF7030A0"/>
      <name val="Arial"/>
      <family val="2"/>
    </font>
    <font>
      <sz val="9"/>
      <color theme="1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CC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1" fillId="3" borderId="0" xfId="0" applyFont="1" applyFill="1"/>
    <xf numFmtId="0" fontId="11" fillId="3" borderId="0" xfId="0" applyFont="1" applyFill="1" applyAlignment="1">
      <alignment horizontal="center"/>
    </xf>
    <xf numFmtId="0" fontId="14" fillId="3" borderId="0" xfId="0" applyFont="1" applyFill="1"/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protection locked="0"/>
    </xf>
    <xf numFmtId="0" fontId="2" fillId="3" borderId="0" xfId="0" applyFont="1" applyFill="1" applyAlignment="1" applyProtection="1">
      <protection locked="0"/>
    </xf>
    <xf numFmtId="0" fontId="5" fillId="3" borderId="0" xfId="0" applyFont="1" applyFill="1"/>
    <xf numFmtId="0" fontId="19" fillId="5" borderId="0" xfId="0" applyFont="1" applyFill="1"/>
    <xf numFmtId="0" fontId="6" fillId="3" borderId="0" xfId="1" applyFill="1"/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protection locked="0"/>
    </xf>
    <xf numFmtId="0" fontId="2" fillId="4" borderId="0" xfId="0" applyFont="1" applyFill="1" applyAlignment="1" applyProtection="1">
      <alignment horizontal="left" vertical="top"/>
      <protection locked="0"/>
    </xf>
    <xf numFmtId="0" fontId="2" fillId="4" borderId="9" xfId="0" applyFont="1" applyFill="1" applyBorder="1" applyAlignment="1" applyProtection="1"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7" xfId="0" applyFont="1" applyFill="1" applyBorder="1" applyAlignment="1" applyProtection="1">
      <protection locked="0"/>
    </xf>
    <xf numFmtId="0" fontId="2" fillId="4" borderId="10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protection locked="0"/>
    </xf>
    <xf numFmtId="0" fontId="6" fillId="6" borderId="0" xfId="1" applyFill="1"/>
    <xf numFmtId="0" fontId="2" fillId="4" borderId="0" xfId="0" applyFont="1" applyFill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left" vertical="top"/>
    </xf>
    <xf numFmtId="0" fontId="6" fillId="0" borderId="1" xfId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 applyProtection="1"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Border="1"/>
    <xf numFmtId="0" fontId="2" fillId="3" borderId="0" xfId="0" applyFont="1" applyFill="1" applyAlignment="1" applyProtection="1">
      <alignment horizontal="left" vertical="top"/>
      <protection locked="0"/>
    </xf>
    <xf numFmtId="0" fontId="1" fillId="3" borderId="0" xfId="0" applyFont="1" applyFill="1" applyAlignment="1" applyProtection="1">
      <protection locked="0"/>
    </xf>
    <xf numFmtId="0" fontId="4" fillId="4" borderId="0" xfId="0" applyFont="1" applyFill="1" applyProtection="1"/>
    <xf numFmtId="0" fontId="10" fillId="6" borderId="0" xfId="1" applyFont="1" applyFill="1" applyProtection="1"/>
    <xf numFmtId="0" fontId="3" fillId="5" borderId="0" xfId="0" applyFont="1" applyFill="1" applyProtection="1"/>
    <xf numFmtId="0" fontId="14" fillId="3" borderId="0" xfId="0" applyFont="1" applyFill="1" applyProtection="1"/>
    <xf numFmtId="0" fontId="13" fillId="3" borderId="0" xfId="1" applyFont="1" applyFill="1" applyAlignment="1" applyProtection="1">
      <alignment horizontal="left" indent="2"/>
    </xf>
    <xf numFmtId="0" fontId="5" fillId="3" borderId="0" xfId="0" applyFont="1" applyFill="1" applyAlignment="1" applyProtection="1">
      <alignment horizontal="left" indent="2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/>
    <xf numFmtId="0" fontId="19" fillId="5" borderId="0" xfId="0" applyFont="1" applyFill="1" applyProtection="1"/>
    <xf numFmtId="0" fontId="18" fillId="5" borderId="0" xfId="0" applyFont="1" applyFill="1" applyProtection="1"/>
    <xf numFmtId="0" fontId="6" fillId="6" borderId="0" xfId="1" applyFill="1" applyProtection="1"/>
    <xf numFmtId="0" fontId="2" fillId="4" borderId="0" xfId="0" applyFont="1" applyFill="1" applyAlignment="1" applyProtection="1"/>
    <xf numFmtId="0" fontId="1" fillId="3" borderId="0" xfId="0" applyFont="1" applyFill="1" applyProtection="1"/>
    <xf numFmtId="0" fontId="6" fillId="3" borderId="0" xfId="1" applyFill="1" applyProtection="1"/>
    <xf numFmtId="0" fontId="1" fillId="4" borderId="9" xfId="0" applyFont="1" applyFill="1" applyBorder="1" applyAlignment="1" applyProtection="1">
      <alignment horizontal="right"/>
    </xf>
    <xf numFmtId="0" fontId="1" fillId="4" borderId="0" xfId="0" applyFont="1" applyFill="1" applyBorder="1" applyAlignment="1" applyProtection="1">
      <alignment horizontal="right"/>
    </xf>
    <xf numFmtId="0" fontId="1" fillId="4" borderId="10" xfId="0" applyFont="1" applyFill="1" applyBorder="1" applyAlignment="1" applyProtection="1">
      <alignment horizontal="right"/>
    </xf>
    <xf numFmtId="0" fontId="1" fillId="4" borderId="0" xfId="0" applyFont="1" applyFill="1" applyAlignment="1" applyProtection="1">
      <alignment horizontal="right"/>
    </xf>
    <xf numFmtId="0" fontId="20" fillId="4" borderId="0" xfId="0" applyNumberFormat="1" applyFont="1" applyFill="1" applyAlignment="1" applyProtection="1">
      <alignment horizontal="left"/>
    </xf>
    <xf numFmtId="0" fontId="2" fillId="4" borderId="0" xfId="0" applyFont="1" applyFill="1" applyAlignment="1" applyProtection="1">
      <alignment vertical="top"/>
    </xf>
    <xf numFmtId="0" fontId="18" fillId="5" borderId="0" xfId="0" applyFont="1" applyFill="1" applyAlignment="1" applyProtection="1">
      <alignment horizontal="center"/>
    </xf>
    <xf numFmtId="0" fontId="6" fillId="5" borderId="0" xfId="1" applyFill="1" applyProtection="1"/>
    <xf numFmtId="0" fontId="1" fillId="0" borderId="0" xfId="0" applyFont="1" applyProtection="1"/>
    <xf numFmtId="49" fontId="2" fillId="4" borderId="0" xfId="0" applyNumberFormat="1" applyFont="1" applyFill="1" applyAlignment="1" applyProtection="1"/>
    <xf numFmtId="0" fontId="2" fillId="4" borderId="1" xfId="0" applyFont="1" applyFill="1" applyBorder="1" applyAlignment="1" applyProtection="1">
      <alignment horizontal="center"/>
    </xf>
    <xf numFmtId="0" fontId="1" fillId="3" borderId="0" xfId="0" applyFont="1" applyFill="1" applyAlignment="1" applyProtection="1"/>
    <xf numFmtId="0" fontId="1" fillId="0" borderId="0" xfId="0" applyFont="1" applyAlignment="1" applyProtection="1"/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/>
    </xf>
    <xf numFmtId="0" fontId="2" fillId="3" borderId="0" xfId="0" applyFont="1" applyFill="1" applyAlignment="1" applyProtection="1">
      <alignment horizontal="left" vertical="top"/>
    </xf>
    <xf numFmtId="0" fontId="1" fillId="3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1" fillId="4" borderId="0" xfId="0" applyFont="1" applyFill="1" applyAlignment="1" applyProtection="1">
      <alignment horizontal="left" vertical="top"/>
    </xf>
    <xf numFmtId="0" fontId="19" fillId="3" borderId="0" xfId="0" applyFont="1" applyFill="1" applyProtection="1"/>
    <xf numFmtId="0" fontId="2" fillId="4" borderId="0" xfId="0" applyFont="1" applyFill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top"/>
    </xf>
    <xf numFmtId="0" fontId="1" fillId="4" borderId="0" xfId="0" applyFont="1" applyFill="1" applyAlignment="1" applyProtection="1">
      <alignment horizontal="center" vertical="top"/>
    </xf>
    <xf numFmtId="0" fontId="13" fillId="6" borderId="0" xfId="1" applyFont="1" applyFill="1" applyProtection="1"/>
    <xf numFmtId="0" fontId="22" fillId="6" borderId="0" xfId="1" applyFont="1" applyFill="1" applyProtection="1"/>
    <xf numFmtId="0" fontId="13" fillId="3" borderId="0" xfId="1" applyFont="1" applyFill="1" applyProtection="1"/>
    <xf numFmtId="0" fontId="2" fillId="4" borderId="0" xfId="0" applyNumberFormat="1" applyFont="1" applyFill="1" applyAlignment="1" applyProtection="1"/>
    <xf numFmtId="0" fontId="1" fillId="4" borderId="3" xfId="0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right" vertical="center"/>
    </xf>
    <xf numFmtId="0" fontId="1" fillId="4" borderId="0" xfId="0" applyFont="1" applyFill="1" applyAlignment="1" applyProtection="1">
      <alignment horizontal="left" vertical="center" wrapText="1"/>
    </xf>
    <xf numFmtId="0" fontId="1" fillId="4" borderId="0" xfId="0" applyFont="1" applyFill="1" applyAlignment="1" applyProtection="1"/>
    <xf numFmtId="0" fontId="1" fillId="3" borderId="1" xfId="0" applyFont="1" applyFill="1" applyBorder="1" applyAlignment="1" applyProtection="1">
      <protection locked="0"/>
    </xf>
    <xf numFmtId="0" fontId="1" fillId="4" borderId="3" xfId="0" applyFont="1" applyFill="1" applyBorder="1" applyAlignment="1" applyProtection="1"/>
    <xf numFmtId="0" fontId="1" fillId="4" borderId="0" xfId="0" applyFont="1" applyFill="1" applyBorder="1" applyAlignment="1" applyProtection="1"/>
    <xf numFmtId="0" fontId="1" fillId="4" borderId="10" xfId="0" applyFont="1" applyFill="1" applyBorder="1" applyAlignment="1" applyProtection="1"/>
    <xf numFmtId="0" fontId="12" fillId="4" borderId="0" xfId="0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2" fillId="6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1" fillId="0" borderId="0" xfId="0" quotePrefix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" fillId="0" borderId="0" xfId="0" applyFont="1" applyBorder="1" applyProtection="1"/>
    <xf numFmtId="0" fontId="1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9" fillId="3" borderId="0" xfId="0" applyFont="1" applyFill="1" applyAlignment="1">
      <alignment horizontal="center"/>
    </xf>
    <xf numFmtId="165" fontId="5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16" fillId="5" borderId="0" xfId="0" applyFont="1" applyFill="1" applyAlignment="1">
      <alignment horizontal="center"/>
    </xf>
    <xf numFmtId="0" fontId="2" fillId="3" borderId="10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9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2" fillId="4" borderId="8" xfId="0" applyFont="1" applyFill="1" applyBorder="1" applyAlignment="1" applyProtection="1">
      <alignment horizontal="left" vertical="center"/>
    </xf>
    <xf numFmtId="0" fontId="2" fillId="4" borderId="4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top"/>
    </xf>
    <xf numFmtId="0" fontId="15" fillId="3" borderId="0" xfId="0" applyFont="1" applyFill="1" applyAlignment="1">
      <alignment horizontal="center"/>
    </xf>
    <xf numFmtId="0" fontId="2" fillId="4" borderId="0" xfId="0" applyFont="1" applyFill="1" applyAlignment="1" applyProtection="1">
      <alignment horizontal="left" vertical="top"/>
    </xf>
    <xf numFmtId="0" fontId="2" fillId="4" borderId="9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</cellXfs>
  <cellStyles count="4">
    <cellStyle name="Hyperlink" xfId="1" builtinId="8"/>
    <cellStyle name="Lien hypertexte 2" xfId="3"/>
    <cellStyle name="Normal" xfId="0" builtinId="0"/>
    <cellStyle name="Normal 2" xfId="2"/>
  </cellStyles>
  <dxfs count="594"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  <dxf>
      <fill>
        <patternFill>
          <bgColor rgb="FFFF2F2F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46</xdr:row>
          <xdr:rowOff>38100</xdr:rowOff>
        </xdr:from>
        <xdr:to>
          <xdr:col>5</xdr:col>
          <xdr:colOff>514350</xdr:colOff>
          <xdr:row>48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47</xdr:row>
          <xdr:rowOff>171450</xdr:rowOff>
        </xdr:from>
        <xdr:to>
          <xdr:col>5</xdr:col>
          <xdr:colOff>514350</xdr:colOff>
          <xdr:row>49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49</xdr:row>
          <xdr:rowOff>9525</xdr:rowOff>
        </xdr:from>
        <xdr:to>
          <xdr:col>5</xdr:col>
          <xdr:colOff>514350</xdr:colOff>
          <xdr:row>50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0</xdr:rowOff>
        </xdr:from>
        <xdr:to>
          <xdr:col>5</xdr:col>
          <xdr:colOff>514350</xdr:colOff>
          <xdr:row>51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50</xdr:row>
          <xdr:rowOff>171450</xdr:rowOff>
        </xdr:from>
        <xdr:to>
          <xdr:col>5</xdr:col>
          <xdr:colOff>514350</xdr:colOff>
          <xdr:row>52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51</xdr:row>
          <xdr:rowOff>171450</xdr:rowOff>
        </xdr:from>
        <xdr:to>
          <xdr:col>5</xdr:col>
          <xdr:colOff>514350</xdr:colOff>
          <xdr:row>53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54</xdr:row>
          <xdr:rowOff>9525</xdr:rowOff>
        </xdr:from>
        <xdr:to>
          <xdr:col>5</xdr:col>
          <xdr:colOff>514350</xdr:colOff>
          <xdr:row>55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55</xdr:row>
          <xdr:rowOff>171450</xdr:rowOff>
        </xdr:from>
        <xdr:to>
          <xdr:col>5</xdr:col>
          <xdr:colOff>514350</xdr:colOff>
          <xdr:row>57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58</xdr:row>
          <xdr:rowOff>0</xdr:rowOff>
        </xdr:from>
        <xdr:to>
          <xdr:col>5</xdr:col>
          <xdr:colOff>514350</xdr:colOff>
          <xdr:row>59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58</xdr:row>
          <xdr:rowOff>171450</xdr:rowOff>
        </xdr:from>
        <xdr:to>
          <xdr:col>5</xdr:col>
          <xdr:colOff>514350</xdr:colOff>
          <xdr:row>60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60</xdr:row>
          <xdr:rowOff>171450</xdr:rowOff>
        </xdr:from>
        <xdr:to>
          <xdr:col>5</xdr:col>
          <xdr:colOff>514350</xdr:colOff>
          <xdr:row>62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61</xdr:row>
          <xdr:rowOff>171450</xdr:rowOff>
        </xdr:from>
        <xdr:to>
          <xdr:col>5</xdr:col>
          <xdr:colOff>514350</xdr:colOff>
          <xdr:row>63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64</xdr:row>
          <xdr:rowOff>171450</xdr:rowOff>
        </xdr:from>
        <xdr:to>
          <xdr:col>5</xdr:col>
          <xdr:colOff>514350</xdr:colOff>
          <xdr:row>66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64</xdr:row>
          <xdr:rowOff>0</xdr:rowOff>
        </xdr:from>
        <xdr:to>
          <xdr:col>5</xdr:col>
          <xdr:colOff>514350</xdr:colOff>
          <xdr:row>65</xdr:row>
          <xdr:rowOff>28575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67</xdr:row>
          <xdr:rowOff>0</xdr:rowOff>
        </xdr:from>
        <xdr:to>
          <xdr:col>5</xdr:col>
          <xdr:colOff>514350</xdr:colOff>
          <xdr:row>68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68</xdr:row>
          <xdr:rowOff>28575</xdr:rowOff>
        </xdr:from>
        <xdr:to>
          <xdr:col>5</xdr:col>
          <xdr:colOff>514350</xdr:colOff>
          <xdr:row>69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69</xdr:row>
          <xdr:rowOff>0</xdr:rowOff>
        </xdr:from>
        <xdr:to>
          <xdr:col>5</xdr:col>
          <xdr:colOff>514350</xdr:colOff>
          <xdr:row>70</xdr:row>
          <xdr:rowOff>28575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70</xdr:row>
          <xdr:rowOff>0</xdr:rowOff>
        </xdr:from>
        <xdr:to>
          <xdr:col>5</xdr:col>
          <xdr:colOff>514350</xdr:colOff>
          <xdr:row>71</xdr:row>
          <xdr:rowOff>28575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71</xdr:row>
          <xdr:rowOff>0</xdr:rowOff>
        </xdr:from>
        <xdr:to>
          <xdr:col>5</xdr:col>
          <xdr:colOff>514350</xdr:colOff>
          <xdr:row>72</xdr:row>
          <xdr:rowOff>28575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72</xdr:row>
          <xdr:rowOff>0</xdr:rowOff>
        </xdr:from>
        <xdr:to>
          <xdr:col>5</xdr:col>
          <xdr:colOff>514350</xdr:colOff>
          <xdr:row>73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73</xdr:row>
          <xdr:rowOff>0</xdr:rowOff>
        </xdr:from>
        <xdr:to>
          <xdr:col>5</xdr:col>
          <xdr:colOff>514350</xdr:colOff>
          <xdr:row>74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74</xdr:row>
          <xdr:rowOff>9525</xdr:rowOff>
        </xdr:from>
        <xdr:to>
          <xdr:col>5</xdr:col>
          <xdr:colOff>514350</xdr:colOff>
          <xdr:row>74</xdr:row>
          <xdr:rowOff>152400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63</xdr:row>
          <xdr:rowOff>0</xdr:rowOff>
        </xdr:from>
        <xdr:to>
          <xdr:col>5</xdr:col>
          <xdr:colOff>514350</xdr:colOff>
          <xdr:row>64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59</xdr:row>
          <xdr:rowOff>171450</xdr:rowOff>
        </xdr:from>
        <xdr:to>
          <xdr:col>5</xdr:col>
          <xdr:colOff>514350</xdr:colOff>
          <xdr:row>61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53</xdr:row>
          <xdr:rowOff>0</xdr:rowOff>
        </xdr:from>
        <xdr:to>
          <xdr:col>5</xdr:col>
          <xdr:colOff>514350</xdr:colOff>
          <xdr:row>54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55</xdr:row>
          <xdr:rowOff>9525</xdr:rowOff>
        </xdr:from>
        <xdr:to>
          <xdr:col>5</xdr:col>
          <xdr:colOff>514350</xdr:colOff>
          <xdr:row>56</xdr:row>
          <xdr:rowOff>38100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56</xdr:row>
          <xdr:rowOff>171450</xdr:rowOff>
        </xdr:from>
        <xdr:to>
          <xdr:col>5</xdr:col>
          <xdr:colOff>514350</xdr:colOff>
          <xdr:row>58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66</xdr:row>
          <xdr:rowOff>0</xdr:rowOff>
        </xdr:from>
        <xdr:to>
          <xdr:col>5</xdr:col>
          <xdr:colOff>514350</xdr:colOff>
          <xdr:row>67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28575</xdr:rowOff>
        </xdr:from>
        <xdr:to>
          <xdr:col>10</xdr:col>
          <xdr:colOff>66675</xdr:colOff>
          <xdr:row>48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152400</xdr:rowOff>
        </xdr:from>
        <xdr:to>
          <xdr:col>10</xdr:col>
          <xdr:colOff>66675</xdr:colOff>
          <xdr:row>49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48</xdr:row>
          <xdr:rowOff>171450</xdr:rowOff>
        </xdr:from>
        <xdr:to>
          <xdr:col>10</xdr:col>
          <xdr:colOff>66675</xdr:colOff>
          <xdr:row>50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49</xdr:row>
          <xdr:rowOff>171450</xdr:rowOff>
        </xdr:from>
        <xdr:to>
          <xdr:col>10</xdr:col>
          <xdr:colOff>66675</xdr:colOff>
          <xdr:row>51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171450</xdr:rowOff>
        </xdr:from>
        <xdr:to>
          <xdr:col>10</xdr:col>
          <xdr:colOff>66675</xdr:colOff>
          <xdr:row>52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51</xdr:row>
          <xdr:rowOff>171450</xdr:rowOff>
        </xdr:from>
        <xdr:to>
          <xdr:col>10</xdr:col>
          <xdr:colOff>66675</xdr:colOff>
          <xdr:row>53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52</xdr:row>
          <xdr:rowOff>171450</xdr:rowOff>
        </xdr:from>
        <xdr:to>
          <xdr:col>10</xdr:col>
          <xdr:colOff>66675</xdr:colOff>
          <xdr:row>54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54</xdr:row>
          <xdr:rowOff>0</xdr:rowOff>
        </xdr:from>
        <xdr:to>
          <xdr:col>10</xdr:col>
          <xdr:colOff>66675</xdr:colOff>
          <xdr:row>55</xdr:row>
          <xdr:rowOff>28575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54</xdr:row>
          <xdr:rowOff>171450</xdr:rowOff>
        </xdr:from>
        <xdr:to>
          <xdr:col>10</xdr:col>
          <xdr:colOff>66675</xdr:colOff>
          <xdr:row>56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55</xdr:row>
          <xdr:rowOff>171450</xdr:rowOff>
        </xdr:from>
        <xdr:to>
          <xdr:col>10</xdr:col>
          <xdr:colOff>66675</xdr:colOff>
          <xdr:row>57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0</xdr:rowOff>
        </xdr:from>
        <xdr:to>
          <xdr:col>10</xdr:col>
          <xdr:colOff>66675</xdr:colOff>
          <xdr:row>58</xdr:row>
          <xdr:rowOff>28575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0</xdr:rowOff>
        </xdr:from>
        <xdr:to>
          <xdr:col>10</xdr:col>
          <xdr:colOff>66675</xdr:colOff>
          <xdr:row>59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0</xdr:rowOff>
        </xdr:from>
        <xdr:to>
          <xdr:col>10</xdr:col>
          <xdr:colOff>66675</xdr:colOff>
          <xdr:row>60</xdr:row>
          <xdr:rowOff>28575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0</xdr:rowOff>
        </xdr:from>
        <xdr:to>
          <xdr:col>10</xdr:col>
          <xdr:colOff>66675</xdr:colOff>
          <xdr:row>61</xdr:row>
          <xdr:rowOff>28575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9525</xdr:rowOff>
        </xdr:from>
        <xdr:to>
          <xdr:col>10</xdr:col>
          <xdr:colOff>66675</xdr:colOff>
          <xdr:row>62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9525</xdr:rowOff>
        </xdr:from>
        <xdr:to>
          <xdr:col>10</xdr:col>
          <xdr:colOff>66675</xdr:colOff>
          <xdr:row>62</xdr:row>
          <xdr:rowOff>171450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19050</xdr:rowOff>
        </xdr:from>
        <xdr:to>
          <xdr:col>10</xdr:col>
          <xdr:colOff>66675</xdr:colOff>
          <xdr:row>64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19050</xdr:rowOff>
        </xdr:from>
        <xdr:to>
          <xdr:col>10</xdr:col>
          <xdr:colOff>66675</xdr:colOff>
          <xdr:row>64</xdr:row>
          <xdr:rowOff>161925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19050</xdr:rowOff>
        </xdr:from>
        <xdr:to>
          <xdr:col>10</xdr:col>
          <xdr:colOff>66675</xdr:colOff>
          <xdr:row>65</xdr:row>
          <xdr:rowOff>152400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19050</xdr:rowOff>
        </xdr:from>
        <xdr:to>
          <xdr:col>10</xdr:col>
          <xdr:colOff>66675</xdr:colOff>
          <xdr:row>66</xdr:row>
          <xdr:rowOff>161925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180975</xdr:rowOff>
        </xdr:from>
        <xdr:to>
          <xdr:col>10</xdr:col>
          <xdr:colOff>66675</xdr:colOff>
          <xdr:row>67</xdr:row>
          <xdr:rowOff>161925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68</xdr:row>
          <xdr:rowOff>19050</xdr:rowOff>
        </xdr:from>
        <xdr:to>
          <xdr:col>10</xdr:col>
          <xdr:colOff>66675</xdr:colOff>
          <xdr:row>68</xdr:row>
          <xdr:rowOff>152400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69</xdr:row>
          <xdr:rowOff>28575</xdr:rowOff>
        </xdr:from>
        <xdr:to>
          <xdr:col>10</xdr:col>
          <xdr:colOff>66675</xdr:colOff>
          <xdr:row>70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70</xdr:row>
          <xdr:rowOff>28575</xdr:rowOff>
        </xdr:from>
        <xdr:to>
          <xdr:col>10</xdr:col>
          <xdr:colOff>66675</xdr:colOff>
          <xdr:row>70</xdr:row>
          <xdr:rowOff>171450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71</xdr:row>
          <xdr:rowOff>19050</xdr:rowOff>
        </xdr:from>
        <xdr:to>
          <xdr:col>10</xdr:col>
          <xdr:colOff>66675</xdr:colOff>
          <xdr:row>71</xdr:row>
          <xdr:rowOff>161925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72</xdr:row>
          <xdr:rowOff>28575</xdr:rowOff>
        </xdr:from>
        <xdr:to>
          <xdr:col>10</xdr:col>
          <xdr:colOff>66675</xdr:colOff>
          <xdr:row>72</xdr:row>
          <xdr:rowOff>161925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73</xdr:row>
          <xdr:rowOff>19050</xdr:rowOff>
        </xdr:from>
        <xdr:to>
          <xdr:col>10</xdr:col>
          <xdr:colOff>66675</xdr:colOff>
          <xdr:row>73</xdr:row>
          <xdr:rowOff>161925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</xdr:row>
          <xdr:rowOff>0</xdr:rowOff>
        </xdr:from>
        <xdr:to>
          <xdr:col>4</xdr:col>
          <xdr:colOff>361950</xdr:colOff>
          <xdr:row>5</xdr:row>
          <xdr:rowOff>238125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</xdr:row>
          <xdr:rowOff>28575</xdr:rowOff>
        </xdr:from>
        <xdr:to>
          <xdr:col>4</xdr:col>
          <xdr:colOff>361950</xdr:colOff>
          <xdr:row>6</xdr:row>
          <xdr:rowOff>209550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4</xdr:col>
          <xdr:colOff>352425</xdr:colOff>
          <xdr:row>7</xdr:row>
          <xdr:rowOff>219075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28575</xdr:rowOff>
        </xdr:from>
        <xdr:to>
          <xdr:col>4</xdr:col>
          <xdr:colOff>361950</xdr:colOff>
          <xdr:row>8</xdr:row>
          <xdr:rowOff>209550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28575</xdr:rowOff>
        </xdr:from>
        <xdr:to>
          <xdr:col>4</xdr:col>
          <xdr:colOff>361950</xdr:colOff>
          <xdr:row>9</xdr:row>
          <xdr:rowOff>209550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38100</xdr:rowOff>
        </xdr:from>
        <xdr:to>
          <xdr:col>4</xdr:col>
          <xdr:colOff>361950</xdr:colOff>
          <xdr:row>10</xdr:row>
          <xdr:rowOff>219075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28575</xdr:rowOff>
        </xdr:from>
        <xdr:to>
          <xdr:col>4</xdr:col>
          <xdr:colOff>361950</xdr:colOff>
          <xdr:row>11</xdr:row>
          <xdr:rowOff>209550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28575</xdr:rowOff>
        </xdr:from>
        <xdr:to>
          <xdr:col>4</xdr:col>
          <xdr:colOff>361950</xdr:colOff>
          <xdr:row>12</xdr:row>
          <xdr:rowOff>209550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28575</xdr:rowOff>
        </xdr:from>
        <xdr:to>
          <xdr:col>4</xdr:col>
          <xdr:colOff>361950</xdr:colOff>
          <xdr:row>13</xdr:row>
          <xdr:rowOff>209550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28575</xdr:rowOff>
        </xdr:from>
        <xdr:to>
          <xdr:col>4</xdr:col>
          <xdr:colOff>361950</xdr:colOff>
          <xdr:row>14</xdr:row>
          <xdr:rowOff>209550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28575</xdr:rowOff>
        </xdr:from>
        <xdr:to>
          <xdr:col>4</xdr:col>
          <xdr:colOff>361950</xdr:colOff>
          <xdr:row>15</xdr:row>
          <xdr:rowOff>209550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47625</xdr:rowOff>
        </xdr:from>
        <xdr:to>
          <xdr:col>4</xdr:col>
          <xdr:colOff>361950</xdr:colOff>
          <xdr:row>16</xdr:row>
          <xdr:rowOff>228600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28575</xdr:rowOff>
        </xdr:from>
        <xdr:to>
          <xdr:col>4</xdr:col>
          <xdr:colOff>361950</xdr:colOff>
          <xdr:row>17</xdr:row>
          <xdr:rowOff>209550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38100</xdr:rowOff>
        </xdr:from>
        <xdr:to>
          <xdr:col>4</xdr:col>
          <xdr:colOff>361950</xdr:colOff>
          <xdr:row>18</xdr:row>
          <xdr:rowOff>219075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38100</xdr:rowOff>
        </xdr:from>
        <xdr:to>
          <xdr:col>4</xdr:col>
          <xdr:colOff>361950</xdr:colOff>
          <xdr:row>19</xdr:row>
          <xdr:rowOff>219075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47625</xdr:rowOff>
        </xdr:from>
        <xdr:to>
          <xdr:col>4</xdr:col>
          <xdr:colOff>361950</xdr:colOff>
          <xdr:row>20</xdr:row>
          <xdr:rowOff>228600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38100</xdr:rowOff>
        </xdr:from>
        <xdr:to>
          <xdr:col>4</xdr:col>
          <xdr:colOff>361950</xdr:colOff>
          <xdr:row>21</xdr:row>
          <xdr:rowOff>219075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47625</xdr:rowOff>
        </xdr:from>
        <xdr:to>
          <xdr:col>4</xdr:col>
          <xdr:colOff>361950</xdr:colOff>
          <xdr:row>22</xdr:row>
          <xdr:rowOff>228600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28575</xdr:rowOff>
        </xdr:from>
        <xdr:to>
          <xdr:col>4</xdr:col>
          <xdr:colOff>361950</xdr:colOff>
          <xdr:row>23</xdr:row>
          <xdr:rowOff>209550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38100</xdr:rowOff>
        </xdr:from>
        <xdr:to>
          <xdr:col>4</xdr:col>
          <xdr:colOff>361950</xdr:colOff>
          <xdr:row>24</xdr:row>
          <xdr:rowOff>219075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38100</xdr:rowOff>
        </xdr:from>
        <xdr:to>
          <xdr:col>4</xdr:col>
          <xdr:colOff>361950</xdr:colOff>
          <xdr:row>25</xdr:row>
          <xdr:rowOff>219075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47625</xdr:rowOff>
        </xdr:from>
        <xdr:to>
          <xdr:col>4</xdr:col>
          <xdr:colOff>361950</xdr:colOff>
          <xdr:row>26</xdr:row>
          <xdr:rowOff>228600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66675</xdr:rowOff>
        </xdr:from>
        <xdr:to>
          <xdr:col>4</xdr:col>
          <xdr:colOff>361950</xdr:colOff>
          <xdr:row>27</xdr:row>
          <xdr:rowOff>247650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28</xdr:row>
          <xdr:rowOff>28575</xdr:rowOff>
        </xdr:from>
        <xdr:to>
          <xdr:col>4</xdr:col>
          <xdr:colOff>352425</xdr:colOff>
          <xdr:row>28</xdr:row>
          <xdr:rowOff>209550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38100</xdr:rowOff>
        </xdr:from>
        <xdr:to>
          <xdr:col>4</xdr:col>
          <xdr:colOff>361950</xdr:colOff>
          <xdr:row>29</xdr:row>
          <xdr:rowOff>219075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66675</xdr:rowOff>
        </xdr:from>
        <xdr:to>
          <xdr:col>4</xdr:col>
          <xdr:colOff>361950</xdr:colOff>
          <xdr:row>30</xdr:row>
          <xdr:rowOff>247650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85725</xdr:rowOff>
        </xdr:from>
        <xdr:to>
          <xdr:col>2</xdr:col>
          <xdr:colOff>304800</xdr:colOff>
          <xdr:row>5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19050</xdr:rowOff>
        </xdr:from>
        <xdr:to>
          <xdr:col>2</xdr:col>
          <xdr:colOff>314325</xdr:colOff>
          <xdr:row>5</xdr:row>
          <xdr:rowOff>257175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0</xdr:rowOff>
        </xdr:from>
        <xdr:to>
          <xdr:col>2</xdr:col>
          <xdr:colOff>304800</xdr:colOff>
          <xdr:row>6</xdr:row>
          <xdr:rowOff>238125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2</xdr:col>
          <xdr:colOff>304800</xdr:colOff>
          <xdr:row>7</xdr:row>
          <xdr:rowOff>238125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0</xdr:rowOff>
        </xdr:from>
        <xdr:to>
          <xdr:col>2</xdr:col>
          <xdr:colOff>304800</xdr:colOff>
          <xdr:row>8</xdr:row>
          <xdr:rowOff>238125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0</xdr:rowOff>
        </xdr:from>
        <xdr:to>
          <xdr:col>2</xdr:col>
          <xdr:colOff>304800</xdr:colOff>
          <xdr:row>9</xdr:row>
          <xdr:rowOff>238125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0</xdr:rowOff>
        </xdr:from>
        <xdr:to>
          <xdr:col>2</xdr:col>
          <xdr:colOff>304800</xdr:colOff>
          <xdr:row>10</xdr:row>
          <xdr:rowOff>238125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0</xdr:rowOff>
        </xdr:from>
        <xdr:to>
          <xdr:col>2</xdr:col>
          <xdr:colOff>304800</xdr:colOff>
          <xdr:row>11</xdr:row>
          <xdr:rowOff>238125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304800</xdr:colOff>
          <xdr:row>12</xdr:row>
          <xdr:rowOff>238125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0</xdr:rowOff>
        </xdr:from>
        <xdr:to>
          <xdr:col>2</xdr:col>
          <xdr:colOff>304800</xdr:colOff>
          <xdr:row>13</xdr:row>
          <xdr:rowOff>238125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0</xdr:rowOff>
        </xdr:from>
        <xdr:to>
          <xdr:col>2</xdr:col>
          <xdr:colOff>304800</xdr:colOff>
          <xdr:row>14</xdr:row>
          <xdr:rowOff>238125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0</xdr:rowOff>
        </xdr:from>
        <xdr:to>
          <xdr:col>2</xdr:col>
          <xdr:colOff>304800</xdr:colOff>
          <xdr:row>15</xdr:row>
          <xdr:rowOff>238125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0</xdr:rowOff>
        </xdr:from>
        <xdr:to>
          <xdr:col>2</xdr:col>
          <xdr:colOff>304800</xdr:colOff>
          <xdr:row>16</xdr:row>
          <xdr:rowOff>238125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0</xdr:rowOff>
        </xdr:from>
        <xdr:to>
          <xdr:col>2</xdr:col>
          <xdr:colOff>304800</xdr:colOff>
          <xdr:row>17</xdr:row>
          <xdr:rowOff>238125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0</xdr:rowOff>
        </xdr:from>
        <xdr:to>
          <xdr:col>2</xdr:col>
          <xdr:colOff>304800</xdr:colOff>
          <xdr:row>18</xdr:row>
          <xdr:rowOff>238125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0</xdr:rowOff>
        </xdr:from>
        <xdr:to>
          <xdr:col>2</xdr:col>
          <xdr:colOff>304800</xdr:colOff>
          <xdr:row>19</xdr:row>
          <xdr:rowOff>238125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0</xdr:rowOff>
        </xdr:from>
        <xdr:to>
          <xdr:col>2</xdr:col>
          <xdr:colOff>304800</xdr:colOff>
          <xdr:row>20</xdr:row>
          <xdr:rowOff>238125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</xdr:row>
          <xdr:rowOff>114300</xdr:rowOff>
        </xdr:from>
        <xdr:to>
          <xdr:col>3</xdr:col>
          <xdr:colOff>428625</xdr:colOff>
          <xdr:row>4</xdr:row>
          <xdr:rowOff>352425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</xdr:row>
          <xdr:rowOff>114300</xdr:rowOff>
        </xdr:from>
        <xdr:to>
          <xdr:col>3</xdr:col>
          <xdr:colOff>428625</xdr:colOff>
          <xdr:row>5</xdr:row>
          <xdr:rowOff>352425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6</xdr:row>
          <xdr:rowOff>114300</xdr:rowOff>
        </xdr:from>
        <xdr:to>
          <xdr:col>3</xdr:col>
          <xdr:colOff>428625</xdr:colOff>
          <xdr:row>6</xdr:row>
          <xdr:rowOff>352425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7</xdr:row>
          <xdr:rowOff>114300</xdr:rowOff>
        </xdr:from>
        <xdr:to>
          <xdr:col>3</xdr:col>
          <xdr:colOff>428625</xdr:colOff>
          <xdr:row>7</xdr:row>
          <xdr:rowOff>352425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8</xdr:row>
          <xdr:rowOff>114300</xdr:rowOff>
        </xdr:from>
        <xdr:to>
          <xdr:col>3</xdr:col>
          <xdr:colOff>428625</xdr:colOff>
          <xdr:row>8</xdr:row>
          <xdr:rowOff>352425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114300</xdr:rowOff>
        </xdr:from>
        <xdr:to>
          <xdr:col>3</xdr:col>
          <xdr:colOff>428625</xdr:colOff>
          <xdr:row>9</xdr:row>
          <xdr:rowOff>352425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10</xdr:row>
          <xdr:rowOff>114300</xdr:rowOff>
        </xdr:from>
        <xdr:to>
          <xdr:col>3</xdr:col>
          <xdr:colOff>428625</xdr:colOff>
          <xdr:row>10</xdr:row>
          <xdr:rowOff>352425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26" Type="http://schemas.openxmlformats.org/officeDocument/2006/relationships/ctrlProp" Target="../ctrlProps/ctrlProp7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3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29" Type="http://schemas.openxmlformats.org/officeDocument/2006/relationships/ctrlProp" Target="../ctrlProps/ctrlProp8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24" Type="http://schemas.openxmlformats.org/officeDocument/2006/relationships/ctrlProp" Target="../ctrlProps/ctrlProp76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0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01.xml"/><Relationship Id="rId5" Type="http://schemas.openxmlformats.org/officeDocument/2006/relationships/ctrlProp" Target="../ctrlProps/ctrlProp100.xml"/><Relationship Id="rId10" Type="http://schemas.openxmlformats.org/officeDocument/2006/relationships/ctrlProp" Target="../ctrlProps/ctrlProp105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7" tint="0.39997558519241921"/>
  </sheetPr>
  <dimension ref="A1:AE118"/>
  <sheetViews>
    <sheetView tabSelected="1" zoomScale="115" zoomScaleNormal="115" workbookViewId="0">
      <selection activeCell="B4" sqref="B4"/>
    </sheetView>
  </sheetViews>
  <sheetFormatPr defaultColWidth="11.42578125" defaultRowHeight="14.25" x14ac:dyDescent="0.2"/>
  <cols>
    <col min="1" max="1" width="1.7109375" style="1" customWidth="1"/>
    <col min="2" max="2" width="16" style="1" customWidth="1"/>
    <col min="3" max="3" width="19" style="1" customWidth="1"/>
    <col min="4" max="4" width="7.28515625" style="1" customWidth="1"/>
    <col min="5" max="5" width="2" style="1" customWidth="1"/>
    <col min="6" max="6" width="27.28515625" style="1" customWidth="1"/>
    <col min="7" max="7" width="4" style="1" customWidth="1"/>
    <col min="8" max="8" width="8.7109375" style="1" customWidth="1"/>
    <col min="9" max="12" width="11.42578125" style="1"/>
    <col min="13" max="31" width="11.42578125" style="6"/>
    <col min="32" max="16384" width="11.42578125" style="1"/>
  </cols>
  <sheetData>
    <row r="1" spans="1:12" s="6" customFormat="1" ht="4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2" ht="34.5" x14ac:dyDescent="0.45">
      <c r="A2" s="13"/>
      <c r="B2" s="120" t="str">
        <f>Language!B7</f>
        <v>Energy Initiatives and Programmes in Africa Questionnaire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9.75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8" x14ac:dyDescent="0.25">
      <c r="A4" s="11"/>
      <c r="B4" s="52" t="s">
        <v>97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" x14ac:dyDescent="0.25">
      <c r="A5" s="11"/>
      <c r="B5" s="11"/>
      <c r="C5" s="11"/>
      <c r="D5" s="54"/>
      <c r="E5" s="54"/>
      <c r="F5" s="53" t="str">
        <f>Language!B17</f>
        <v>Name of the Initiative/Programme</v>
      </c>
      <c r="G5" s="54"/>
      <c r="H5" s="121"/>
      <c r="I5" s="121"/>
      <c r="J5" s="121"/>
      <c r="K5" s="121"/>
      <c r="L5" s="121"/>
    </row>
    <row r="6" spans="1:12" ht="15" customHeight="1" x14ac:dyDescent="0.25">
      <c r="A6" s="118"/>
      <c r="B6" s="118"/>
      <c r="C6" s="118"/>
      <c r="D6" s="118"/>
      <c r="E6" s="118"/>
      <c r="F6" s="118"/>
      <c r="G6" s="118"/>
      <c r="H6" s="10"/>
      <c r="I6" s="10"/>
      <c r="J6" s="10"/>
      <c r="K6" s="10"/>
      <c r="L6" s="10"/>
    </row>
    <row r="7" spans="1:12" ht="15" customHeight="1" x14ac:dyDescent="0.25">
      <c r="A7" s="10"/>
      <c r="B7" s="44" t="str">
        <f>Language!B14</f>
        <v>Contact Name:</v>
      </c>
      <c r="C7" s="119"/>
      <c r="D7" s="119"/>
      <c r="E7" s="10"/>
      <c r="F7" s="10"/>
      <c r="G7" s="10"/>
      <c r="H7" s="10"/>
      <c r="I7" s="10"/>
      <c r="J7" s="10"/>
      <c r="K7" s="10"/>
      <c r="L7" s="10"/>
    </row>
    <row r="8" spans="1:12" ht="15" customHeight="1" x14ac:dyDescent="0.25">
      <c r="A8" s="10"/>
      <c r="B8" s="44" t="str">
        <f>Language!B20</f>
        <v>Gender:</v>
      </c>
      <c r="C8" s="119"/>
      <c r="D8" s="119"/>
      <c r="E8" s="10"/>
      <c r="F8" s="47" t="s">
        <v>112</v>
      </c>
      <c r="G8" s="10"/>
      <c r="H8" s="8" t="str">
        <f>Language!B36</f>
        <v>Questionnaires</v>
      </c>
      <c r="I8" s="12"/>
      <c r="J8" s="12"/>
      <c r="K8" s="10"/>
      <c r="L8" s="10"/>
    </row>
    <row r="9" spans="1:12" ht="15" customHeight="1" x14ac:dyDescent="0.25">
      <c r="A9" s="10"/>
      <c r="B9" s="44" t="str">
        <f>Language!B22</f>
        <v>Position:</v>
      </c>
      <c r="C9" s="119"/>
      <c r="D9" s="119"/>
      <c r="E9" s="10"/>
      <c r="F9" s="48" t="str">
        <f>Language!B23</f>
        <v>Instructions</v>
      </c>
      <c r="G9" s="10"/>
      <c r="H9" s="48" t="str">
        <f>Language!B8</f>
        <v>General Details</v>
      </c>
      <c r="I9" s="12"/>
      <c r="J9" s="12"/>
      <c r="K9" s="10"/>
      <c r="L9" s="10"/>
    </row>
    <row r="10" spans="1:12" ht="15.75" customHeight="1" x14ac:dyDescent="0.25">
      <c r="A10" s="10"/>
      <c r="B10" s="44" t="str">
        <f>Language!B15</f>
        <v>Email:</v>
      </c>
      <c r="C10" s="119"/>
      <c r="D10" s="119"/>
      <c r="E10" s="10"/>
      <c r="F10" s="49"/>
      <c r="G10" s="10"/>
      <c r="H10" s="48" t="str">
        <f>Language!B39</f>
        <v>Stakeholders</v>
      </c>
      <c r="K10" s="10"/>
      <c r="L10" s="10"/>
    </row>
    <row r="11" spans="1:12" ht="15" x14ac:dyDescent="0.25">
      <c r="A11" s="10"/>
      <c r="B11" s="44" t="str">
        <f>Language!B16</f>
        <v>Telephone:</v>
      </c>
      <c r="C11" s="116"/>
      <c r="D11" s="116"/>
      <c r="E11" s="10"/>
      <c r="F11" s="10"/>
      <c r="G11" s="10"/>
      <c r="H11" s="48" t="str">
        <f>Language!B9</f>
        <v>Partnership Details</v>
      </c>
      <c r="I11" s="12"/>
      <c r="J11" s="12"/>
      <c r="K11" s="10"/>
      <c r="L11" s="10"/>
    </row>
    <row r="12" spans="1:12" ht="15" x14ac:dyDescent="0.25">
      <c r="A12" s="10"/>
      <c r="B12" s="44" t="str">
        <f>Language!B21</f>
        <v>Address:</v>
      </c>
      <c r="C12" s="117"/>
      <c r="D12" s="117"/>
      <c r="E12" s="10"/>
      <c r="F12" s="10"/>
      <c r="G12" s="10"/>
      <c r="H12" s="48" t="str">
        <f>Language!B10</f>
        <v>Energy Sectors and Sub-sectors</v>
      </c>
      <c r="I12" s="12"/>
      <c r="J12" s="12"/>
      <c r="K12" s="10"/>
      <c r="L12" s="10"/>
    </row>
    <row r="13" spans="1:12" ht="15" x14ac:dyDescent="0.25">
      <c r="A13" s="118"/>
      <c r="B13" s="118"/>
      <c r="C13" s="117"/>
      <c r="D13" s="117"/>
      <c r="E13" s="10"/>
      <c r="F13" s="118"/>
      <c r="G13" s="118"/>
      <c r="H13" s="48" t="str">
        <f>Language!B37</f>
        <v xml:space="preserve">SDG Focus </v>
      </c>
      <c r="I13" s="12"/>
      <c r="J13" s="12"/>
      <c r="K13" s="10"/>
      <c r="L13" s="10"/>
    </row>
    <row r="14" spans="1:12" ht="15" x14ac:dyDescent="0.25">
      <c r="A14" s="118"/>
      <c r="B14" s="118"/>
      <c r="C14" s="117"/>
      <c r="D14" s="117"/>
      <c r="E14" s="10"/>
      <c r="F14" s="10"/>
      <c r="G14" s="10"/>
      <c r="H14" s="48" t="str">
        <f>Language!B38</f>
        <v>Agenda 2063 Focus</v>
      </c>
      <c r="I14" s="12"/>
      <c r="J14" s="12"/>
      <c r="K14" s="10"/>
      <c r="L14" s="10"/>
    </row>
    <row r="15" spans="1:12" ht="15" x14ac:dyDescent="0.25">
      <c r="A15" s="118"/>
      <c r="B15" s="118"/>
      <c r="C15" s="10"/>
      <c r="D15" s="10"/>
      <c r="E15" s="10"/>
      <c r="F15" s="118"/>
      <c r="G15" s="118"/>
      <c r="H15" s="48" t="str">
        <f>Language!B12</f>
        <v>Sources</v>
      </c>
      <c r="I15" s="12"/>
      <c r="J15" s="12"/>
      <c r="K15" s="10"/>
      <c r="L15" s="10"/>
    </row>
    <row r="16" spans="1:12" ht="15" x14ac:dyDescent="0.25">
      <c r="A16" s="9"/>
      <c r="B16" s="9"/>
      <c r="C16" s="10"/>
      <c r="D16" s="10"/>
      <c r="E16" s="10"/>
      <c r="F16" s="9"/>
      <c r="G16" s="9"/>
      <c r="H16" s="48" t="str">
        <f>Language!B11</f>
        <v>Comments</v>
      </c>
      <c r="I16" s="12"/>
      <c r="J16" s="12"/>
      <c r="K16" s="10"/>
      <c r="L16" s="10"/>
    </row>
    <row r="17" spans="1:12" ht="15" x14ac:dyDescent="0.25">
      <c r="A17" s="15"/>
      <c r="B17" s="15"/>
      <c r="C17" s="10"/>
      <c r="D17" s="10"/>
      <c r="E17" s="10"/>
      <c r="F17" s="15"/>
      <c r="G17" s="15"/>
      <c r="H17" s="15"/>
      <c r="I17" s="15"/>
      <c r="J17" s="15"/>
      <c r="K17" s="15"/>
      <c r="L17" s="10"/>
    </row>
    <row r="18" spans="1:12" ht="15.75" x14ac:dyDescent="0.25">
      <c r="A18" s="115" t="str">
        <f>Language!B25</f>
        <v>Mapping of Energy Initiatives and Programmes in Africa (MMEIPA)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ht="15" customHeight="1" x14ac:dyDescent="0.2">
      <c r="A19" s="130" t="s">
        <v>303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</sheetData>
  <sheetProtection formatCells="0" formatColumns="0" formatRows="0" insertColumns="0" insertRows="0" insertHyperlinks="0" deleteColumns="0" deleteRows="0" sort="0" autoFilter="0" pivotTables="0"/>
  <mergeCells count="16">
    <mergeCell ref="C7:D7"/>
    <mergeCell ref="C8:D8"/>
    <mergeCell ref="C9:D9"/>
    <mergeCell ref="C10:D10"/>
    <mergeCell ref="B2:L2"/>
    <mergeCell ref="H5:L5"/>
    <mergeCell ref="A6:G6"/>
    <mergeCell ref="A18:L18"/>
    <mergeCell ref="C11:D11"/>
    <mergeCell ref="C12:D14"/>
    <mergeCell ref="A13:B13"/>
    <mergeCell ref="A14:B14"/>
    <mergeCell ref="A15:B15"/>
    <mergeCell ref="F13:G13"/>
    <mergeCell ref="F15:G15"/>
    <mergeCell ref="A19:L19"/>
  </mergeCells>
  <conditionalFormatting sqref="G5">
    <cfRule type="containsText" dxfId="587" priority="95" operator="containsText" text="Sélectionner">
      <formula>NOT(ISERROR(SEARCH("Sélectionner",G5)))</formula>
    </cfRule>
    <cfRule type="containsText" dxfId="586" priority="96" operator="containsText" text="Select">
      <formula>NOT(ISERROR(SEARCH("Select",G5)))</formula>
    </cfRule>
  </conditionalFormatting>
  <conditionalFormatting sqref="A6">
    <cfRule type="containsText" dxfId="585" priority="93" operator="containsText" text="Sélectionner">
      <formula>NOT(ISERROR(SEARCH("Sélectionner",A6)))</formula>
    </cfRule>
    <cfRule type="containsText" dxfId="584" priority="94" operator="containsText" text="Select">
      <formula>NOT(ISERROR(SEARCH("Select",A6)))</formula>
    </cfRule>
  </conditionalFormatting>
  <conditionalFormatting sqref="A13:A17">
    <cfRule type="containsText" dxfId="583" priority="91" operator="containsText" text="Sélectionner">
      <formula>NOT(ISERROR(SEARCH("Sélectionner",A13)))</formula>
    </cfRule>
    <cfRule type="containsText" dxfId="582" priority="92" operator="containsText" text="Select">
      <formula>NOT(ISERROR(SEARCH("Select",A13)))</formula>
    </cfRule>
  </conditionalFormatting>
  <conditionalFormatting sqref="F13:F17 G17:K17">
    <cfRule type="containsText" dxfId="581" priority="89" operator="containsText" text="Sélectionner">
      <formula>NOT(ISERROR(SEARCH("Sélectionner",F13)))</formula>
    </cfRule>
    <cfRule type="containsText" dxfId="580" priority="90" operator="containsText" text="Select">
      <formula>NOT(ISERROR(SEARCH("Select",F13)))</formula>
    </cfRule>
  </conditionalFormatting>
  <conditionalFormatting sqref="F12">
    <cfRule type="containsText" dxfId="579" priority="85" operator="containsText" text="Sélectionner">
      <formula>NOT(ISERROR(SEARCH("Sélectionner",F12)))</formula>
    </cfRule>
    <cfRule type="containsText" dxfId="578" priority="86" operator="containsText" text="Select">
      <formula>NOT(ISERROR(SEARCH("Select",F12)))</formula>
    </cfRule>
  </conditionalFormatting>
  <conditionalFormatting sqref="G12">
    <cfRule type="containsText" dxfId="577" priority="83" operator="containsText" text="Sélectionner">
      <formula>NOT(ISERROR(SEARCH("Sélectionner",G12)))</formula>
    </cfRule>
    <cfRule type="containsText" dxfId="576" priority="84" operator="containsText" text="Select">
      <formula>NOT(ISERROR(SEARCH("Select",G12)))</formula>
    </cfRule>
  </conditionalFormatting>
  <conditionalFormatting sqref="C15:E17">
    <cfRule type="containsText" dxfId="575" priority="81" operator="containsText" text="Sélectionner">
      <formula>NOT(ISERROR(SEARCH("Sélectionner",C15)))</formula>
    </cfRule>
    <cfRule type="containsText" dxfId="574" priority="82" operator="containsText" text="Select">
      <formula>NOT(ISERROR(SEARCH("Select",C15)))</formula>
    </cfRule>
  </conditionalFormatting>
  <conditionalFormatting sqref="K15:L16 L17">
    <cfRule type="containsText" dxfId="573" priority="77" operator="containsText" text="Sélectionner">
      <formula>NOT(ISERROR(SEARCH("Sélectionner",K15)))</formula>
    </cfRule>
    <cfRule type="containsText" dxfId="572" priority="78" operator="containsText" text="Select">
      <formula>NOT(ISERROR(SEARCH("Select",K15)))</formula>
    </cfRule>
  </conditionalFormatting>
  <conditionalFormatting sqref="K8:L14">
    <cfRule type="containsText" dxfId="571" priority="75" operator="containsText" text="Sélectionner">
      <formula>NOT(ISERROR(SEARCH("Sélectionner",K8)))</formula>
    </cfRule>
    <cfRule type="containsText" dxfId="570" priority="76" operator="containsText" text="Select">
      <formula>NOT(ISERROR(SEARCH("Select",K8)))</formula>
    </cfRule>
  </conditionalFormatting>
  <conditionalFormatting sqref="G9:G11">
    <cfRule type="containsText" dxfId="569" priority="73" operator="containsText" text="Sélectionner">
      <formula>NOT(ISERROR(SEARCH("Sélectionner",G9)))</formula>
    </cfRule>
    <cfRule type="containsText" dxfId="568" priority="74" operator="containsText" text="Select">
      <formula>NOT(ISERROR(SEARCH("Select",G9)))</formula>
    </cfRule>
  </conditionalFormatting>
  <conditionalFormatting sqref="L4">
    <cfRule type="containsText" dxfId="567" priority="23" operator="containsText" text="Sélectionner">
      <formula>NOT(ISERROR(SEARCH("Sélectionner",L4)))</formula>
    </cfRule>
    <cfRule type="containsText" dxfId="566" priority="24" operator="containsText" text="Select">
      <formula>NOT(ISERROR(SEARCH("Select",L4)))</formula>
    </cfRule>
  </conditionalFormatting>
  <conditionalFormatting sqref="A7:A11">
    <cfRule type="containsText" dxfId="565" priority="69" operator="containsText" text="Sélectionner">
      <formula>NOT(ISERROR(SEARCH("Sélectionner",A7)))</formula>
    </cfRule>
    <cfRule type="containsText" dxfId="564" priority="70" operator="containsText" text="Select">
      <formula>NOT(ISERROR(SEARCH("Select",A7)))</formula>
    </cfRule>
  </conditionalFormatting>
  <conditionalFormatting sqref="A12">
    <cfRule type="containsText" dxfId="563" priority="67" operator="containsText" text="Sélectionner">
      <formula>NOT(ISERROR(SEARCH("Sélectionner",A12)))</formula>
    </cfRule>
    <cfRule type="containsText" dxfId="562" priority="68" operator="containsText" text="Select">
      <formula>NOT(ISERROR(SEARCH("Select",A12)))</formula>
    </cfRule>
  </conditionalFormatting>
  <conditionalFormatting sqref="G7">
    <cfRule type="containsText" dxfId="561" priority="65" operator="containsText" text="Sélectionner">
      <formula>NOT(ISERROR(SEARCH("Sélectionner",G7)))</formula>
    </cfRule>
    <cfRule type="containsText" dxfId="560" priority="66" operator="containsText" text="Select">
      <formula>NOT(ISERROR(SEARCH("Select",G7)))</formula>
    </cfRule>
  </conditionalFormatting>
  <conditionalFormatting sqref="I7">
    <cfRule type="containsText" dxfId="559" priority="63" operator="containsText" text="Sélectionner">
      <formula>NOT(ISERROR(SEARCH("Sélectionner",I7)))</formula>
    </cfRule>
    <cfRule type="containsText" dxfId="558" priority="64" operator="containsText" text="Select">
      <formula>NOT(ISERROR(SEARCH("Select",I7)))</formula>
    </cfRule>
  </conditionalFormatting>
  <conditionalFormatting sqref="J7">
    <cfRule type="containsText" dxfId="557" priority="61" operator="containsText" text="Sélectionner">
      <formula>NOT(ISERROR(SEARCH("Sélectionner",J7)))</formula>
    </cfRule>
    <cfRule type="containsText" dxfId="556" priority="62" operator="containsText" text="Select">
      <formula>NOT(ISERROR(SEARCH("Select",J7)))</formula>
    </cfRule>
  </conditionalFormatting>
  <conditionalFormatting sqref="K7">
    <cfRule type="containsText" dxfId="555" priority="59" operator="containsText" text="Sélectionner">
      <formula>NOT(ISERROR(SEARCH("Sélectionner",K7)))</formula>
    </cfRule>
    <cfRule type="containsText" dxfId="554" priority="60" operator="containsText" text="Select">
      <formula>NOT(ISERROR(SEARCH("Select",K7)))</formula>
    </cfRule>
  </conditionalFormatting>
  <conditionalFormatting sqref="L7">
    <cfRule type="containsText" dxfId="553" priority="57" operator="containsText" text="Sélectionner">
      <formula>NOT(ISERROR(SEARCH("Sélectionner",L7)))</formula>
    </cfRule>
    <cfRule type="containsText" dxfId="552" priority="58" operator="containsText" text="Select">
      <formula>NOT(ISERROR(SEARCH("Select",L7)))</formula>
    </cfRule>
  </conditionalFormatting>
  <conditionalFormatting sqref="H6:L6">
    <cfRule type="containsText" dxfId="551" priority="53" operator="containsText" text="Sélectionner">
      <formula>NOT(ISERROR(SEARCH("Sélectionner",H6)))</formula>
    </cfRule>
    <cfRule type="containsText" dxfId="550" priority="54" operator="containsText" text="Select">
      <formula>NOT(ISERROR(SEARCH("Select",H6)))</formula>
    </cfRule>
  </conditionalFormatting>
  <conditionalFormatting sqref="H7">
    <cfRule type="containsText" dxfId="549" priority="51" operator="containsText" text="Sélectionner">
      <formula>NOT(ISERROR(SEARCH("Sélectionner",H7)))</formula>
    </cfRule>
    <cfRule type="containsText" dxfId="548" priority="52" operator="containsText" text="Select">
      <formula>NOT(ISERROR(SEARCH("Select",H7)))</formula>
    </cfRule>
  </conditionalFormatting>
  <conditionalFormatting sqref="C7">
    <cfRule type="containsText" dxfId="547" priority="49" operator="containsText" text="Sélectionner">
      <formula>NOT(ISERROR(SEARCH("Sélectionner",C7)))</formula>
    </cfRule>
    <cfRule type="containsText" dxfId="546" priority="50" operator="containsText" text="Select">
      <formula>NOT(ISERROR(SEARCH("Select",C7)))</formula>
    </cfRule>
  </conditionalFormatting>
  <conditionalFormatting sqref="F7">
    <cfRule type="containsText" dxfId="545" priority="47" operator="containsText" text="Sélectionner">
      <formula>NOT(ISERROR(SEARCH("Sélectionner",F7)))</formula>
    </cfRule>
    <cfRule type="containsText" dxfId="544" priority="48" operator="containsText" text="Select">
      <formula>NOT(ISERROR(SEARCH("Select",F7)))</formula>
    </cfRule>
  </conditionalFormatting>
  <conditionalFormatting sqref="C5:E5">
    <cfRule type="containsText" dxfId="543" priority="45" operator="containsText" text="Sélectionner">
      <formula>NOT(ISERROR(SEARCH("Sélectionner",C5)))</formula>
    </cfRule>
    <cfRule type="containsText" dxfId="542" priority="46" operator="containsText" text="Select">
      <formula>NOT(ISERROR(SEARCH("Select",C5)))</formula>
    </cfRule>
  </conditionalFormatting>
  <conditionalFormatting sqref="B5">
    <cfRule type="containsText" dxfId="541" priority="43" operator="containsText" text="Sélectionner">
      <formula>NOT(ISERROR(SEARCH("Sélectionner",B5)))</formula>
    </cfRule>
    <cfRule type="containsText" dxfId="540" priority="44" operator="containsText" text="Select">
      <formula>NOT(ISERROR(SEARCH("Select",B5)))</formula>
    </cfRule>
  </conditionalFormatting>
  <conditionalFormatting sqref="A5">
    <cfRule type="containsText" dxfId="539" priority="41" operator="containsText" text="Sélectionner">
      <formula>NOT(ISERROR(SEARCH("Sélectionner",A5)))</formula>
    </cfRule>
    <cfRule type="containsText" dxfId="538" priority="42" operator="containsText" text="Select">
      <formula>NOT(ISERROR(SEARCH("Select",A5)))</formula>
    </cfRule>
  </conditionalFormatting>
  <conditionalFormatting sqref="A4">
    <cfRule type="containsText" dxfId="537" priority="39" operator="containsText" text="Sélectionner">
      <formula>NOT(ISERROR(SEARCH("Sélectionner",A4)))</formula>
    </cfRule>
    <cfRule type="containsText" dxfId="536" priority="40" operator="containsText" text="Select">
      <formula>NOT(ISERROR(SEARCH("Select",A4)))</formula>
    </cfRule>
  </conditionalFormatting>
  <conditionalFormatting sqref="C4:E4">
    <cfRule type="containsText" dxfId="535" priority="37" operator="containsText" text="Sélectionner">
      <formula>NOT(ISERROR(SEARCH("Sélectionner",C4)))</formula>
    </cfRule>
    <cfRule type="containsText" dxfId="534" priority="38" operator="containsText" text="Select">
      <formula>NOT(ISERROR(SEARCH("Select",C4)))</formula>
    </cfRule>
  </conditionalFormatting>
  <conditionalFormatting sqref="F4">
    <cfRule type="containsText" dxfId="533" priority="35" operator="containsText" text="Sélectionner">
      <formula>NOT(ISERROR(SEARCH("Sélectionner",F4)))</formula>
    </cfRule>
    <cfRule type="containsText" dxfId="532" priority="36" operator="containsText" text="Select">
      <formula>NOT(ISERROR(SEARCH("Select",F4)))</formula>
    </cfRule>
  </conditionalFormatting>
  <conditionalFormatting sqref="G4">
    <cfRule type="containsText" dxfId="531" priority="33" operator="containsText" text="Sélectionner">
      <formula>NOT(ISERROR(SEARCH("Sélectionner",G4)))</formula>
    </cfRule>
    <cfRule type="containsText" dxfId="530" priority="34" operator="containsText" text="Select">
      <formula>NOT(ISERROR(SEARCH("Select",G4)))</formula>
    </cfRule>
  </conditionalFormatting>
  <conditionalFormatting sqref="H4">
    <cfRule type="containsText" dxfId="529" priority="31" operator="containsText" text="Sélectionner">
      <formula>NOT(ISERROR(SEARCH("Sélectionner",H4)))</formula>
    </cfRule>
    <cfRule type="containsText" dxfId="528" priority="32" operator="containsText" text="Select">
      <formula>NOT(ISERROR(SEARCH("Select",H4)))</formula>
    </cfRule>
  </conditionalFormatting>
  <conditionalFormatting sqref="I4">
    <cfRule type="containsText" dxfId="527" priority="29" operator="containsText" text="Sélectionner">
      <formula>NOT(ISERROR(SEARCH("Sélectionner",I4)))</formula>
    </cfRule>
    <cfRule type="containsText" dxfId="526" priority="30" operator="containsText" text="Select">
      <formula>NOT(ISERROR(SEARCH("Select",I4)))</formula>
    </cfRule>
  </conditionalFormatting>
  <conditionalFormatting sqref="J4">
    <cfRule type="containsText" dxfId="525" priority="27" operator="containsText" text="Sélectionner">
      <formula>NOT(ISERROR(SEARCH("Sélectionner",J4)))</formula>
    </cfRule>
    <cfRule type="containsText" dxfId="524" priority="28" operator="containsText" text="Select">
      <formula>NOT(ISERROR(SEARCH("Select",J4)))</formula>
    </cfRule>
  </conditionalFormatting>
  <conditionalFormatting sqref="K4">
    <cfRule type="containsText" dxfId="523" priority="25" operator="containsText" text="Sélectionner">
      <formula>NOT(ISERROR(SEARCH("Sélectionner",K4)))</formula>
    </cfRule>
    <cfRule type="containsText" dxfId="522" priority="26" operator="containsText" text="Select">
      <formula>NOT(ISERROR(SEARCH("Select",K4)))</formula>
    </cfRule>
  </conditionalFormatting>
  <conditionalFormatting sqref="F11">
    <cfRule type="containsText" dxfId="521" priority="21" operator="containsText" text="Sélectionner">
      <formula>NOT(ISERROR(SEARCH("Sélectionner",F11)))</formula>
    </cfRule>
    <cfRule type="containsText" dxfId="520" priority="22" operator="containsText" text="Select">
      <formula>NOT(ISERROR(SEARCH("Select",F11)))</formula>
    </cfRule>
  </conditionalFormatting>
  <conditionalFormatting sqref="G8">
    <cfRule type="containsText" dxfId="519" priority="19" operator="containsText" text="Sélectionner">
      <formula>NOT(ISERROR(SEARCH("Sélectionner",G8)))</formula>
    </cfRule>
    <cfRule type="containsText" dxfId="518" priority="20" operator="containsText" text="Select">
      <formula>NOT(ISERROR(SEARCH("Select",G8)))</formula>
    </cfRule>
  </conditionalFormatting>
  <conditionalFormatting sqref="E7">
    <cfRule type="containsText" dxfId="517" priority="15" operator="containsText" text="Sélectionner">
      <formula>NOT(ISERROR(SEARCH("Sélectionner",E7)))</formula>
    </cfRule>
    <cfRule type="containsText" dxfId="516" priority="16" operator="containsText" text="Select">
      <formula>NOT(ISERROR(SEARCH("Select",E7)))</formula>
    </cfRule>
  </conditionalFormatting>
  <conditionalFormatting sqref="E8">
    <cfRule type="containsText" dxfId="515" priority="13" operator="containsText" text="Sélectionner">
      <formula>NOT(ISERROR(SEARCH("Sélectionner",E8)))</formula>
    </cfRule>
    <cfRule type="containsText" dxfId="514" priority="14" operator="containsText" text="Select">
      <formula>NOT(ISERROR(SEARCH("Select",E8)))</formula>
    </cfRule>
  </conditionalFormatting>
  <conditionalFormatting sqref="E9">
    <cfRule type="containsText" dxfId="513" priority="11" operator="containsText" text="Sélectionner">
      <formula>NOT(ISERROR(SEARCH("Sélectionner",E9)))</formula>
    </cfRule>
    <cfRule type="containsText" dxfId="512" priority="12" operator="containsText" text="Select">
      <formula>NOT(ISERROR(SEARCH("Select",E9)))</formula>
    </cfRule>
  </conditionalFormatting>
  <conditionalFormatting sqref="E10">
    <cfRule type="containsText" dxfId="511" priority="9" operator="containsText" text="Sélectionner">
      <formula>NOT(ISERROR(SEARCH("Sélectionner",E10)))</formula>
    </cfRule>
    <cfRule type="containsText" dxfId="510" priority="10" operator="containsText" text="Select">
      <formula>NOT(ISERROR(SEARCH("Select",E10)))</formula>
    </cfRule>
  </conditionalFormatting>
  <conditionalFormatting sqref="E11">
    <cfRule type="containsText" dxfId="509" priority="7" operator="containsText" text="Sélectionner">
      <formula>NOT(ISERROR(SEARCH("Sélectionner",E11)))</formula>
    </cfRule>
    <cfRule type="containsText" dxfId="508" priority="8" operator="containsText" text="Select">
      <formula>NOT(ISERROR(SEARCH("Select",E11)))</formula>
    </cfRule>
  </conditionalFormatting>
  <conditionalFormatting sqref="E12">
    <cfRule type="containsText" dxfId="507" priority="5" operator="containsText" text="Sélectionner">
      <formula>NOT(ISERROR(SEARCH("Sélectionner",E12)))</formula>
    </cfRule>
    <cfRule type="containsText" dxfId="506" priority="6" operator="containsText" text="Select">
      <formula>NOT(ISERROR(SEARCH("Select",E12)))</formula>
    </cfRule>
  </conditionalFormatting>
  <conditionalFormatting sqref="E13">
    <cfRule type="containsText" dxfId="505" priority="3" operator="containsText" text="Sélectionner">
      <formula>NOT(ISERROR(SEARCH("Sélectionner",E13)))</formula>
    </cfRule>
    <cfRule type="containsText" dxfId="504" priority="4" operator="containsText" text="Select">
      <formula>NOT(ISERROR(SEARCH("Select",E13)))</formula>
    </cfRule>
  </conditionalFormatting>
  <conditionalFormatting sqref="E14">
    <cfRule type="containsText" dxfId="503" priority="1" operator="containsText" text="Sélectionner">
      <formula>NOT(ISERROR(SEARCH("Sélectionner",E14)))</formula>
    </cfRule>
    <cfRule type="containsText" dxfId="502" priority="2" operator="containsText" text="Select">
      <formula>NOT(ISERROR(SEARCH("Select",E14)))</formula>
    </cfRule>
  </conditionalFormatting>
  <dataValidations count="1">
    <dataValidation type="list" allowBlank="1" showInputMessage="1" showErrorMessage="1" sqref="B4">
      <formula1>"English, Français"</formula1>
    </dataValidation>
  </dataValidations>
  <hyperlinks>
    <hyperlink ref="H9" location="General!A1" display="General!A1"/>
    <hyperlink ref="F9" location="Instructions!A1" display="Instructions!A1"/>
    <hyperlink ref="H11" location="Partnerships!A1" display="Partnerships!A1"/>
    <hyperlink ref="H12" location="'Energy Sectors'!A1" display="'Energy Sectors'!A1"/>
    <hyperlink ref="H16" location="More...!A1" display="More...!A1"/>
    <hyperlink ref="H13" location="SDG!A1" display="SDG!A1"/>
    <hyperlink ref="H14" location="Agenda2063!A1" display="Agenda2063!A1"/>
    <hyperlink ref="H10" location="Stakeholders!A1" display="Stakeholders!A1"/>
    <hyperlink ref="H15" location="More...!A1" display="More...!A1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Language!$B$18:$B$19</xm:f>
          </x14:formula1>
          <xm:sqref>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20"/>
  <sheetViews>
    <sheetView zoomScale="85" zoomScaleNormal="85" workbookViewId="0">
      <selection activeCell="C3" sqref="C3"/>
    </sheetView>
  </sheetViews>
  <sheetFormatPr defaultColWidth="11.42578125" defaultRowHeight="14.25" x14ac:dyDescent="0.2"/>
  <cols>
    <col min="1" max="1" width="4.42578125" style="69" bestFit="1" customWidth="1"/>
    <col min="2" max="2" width="3.28515625" style="69" customWidth="1"/>
    <col min="3" max="3" width="71.5703125" style="69" customWidth="1"/>
    <col min="4" max="4" width="74" style="69" customWidth="1"/>
    <col min="5" max="5" width="11.42578125" style="69"/>
    <col min="6" max="6" width="12.28515625" style="69" customWidth="1"/>
    <col min="7" max="21" width="11.42578125" style="59"/>
    <col min="22" max="16384" width="11.42578125" style="69"/>
  </cols>
  <sheetData>
    <row r="1" spans="1:7" ht="9.75" customHeight="1" x14ac:dyDescent="0.2">
      <c r="A1" s="59"/>
      <c r="B1" s="59"/>
      <c r="C1" s="59"/>
      <c r="D1" s="59"/>
      <c r="E1" s="59"/>
      <c r="F1" s="59"/>
    </row>
    <row r="2" spans="1:7" ht="32.25" customHeight="1" x14ac:dyDescent="0.45">
      <c r="A2" s="55"/>
      <c r="B2" s="46" t="str">
        <f>B231</f>
        <v>Language</v>
      </c>
      <c r="C2" s="55"/>
      <c r="D2" s="55"/>
      <c r="E2" s="55"/>
      <c r="F2" s="55"/>
      <c r="G2" s="80"/>
    </row>
    <row r="3" spans="1:7" ht="16.5" customHeight="1" x14ac:dyDescent="0.2">
      <c r="A3" s="86"/>
      <c r="B3" s="86" t="str">
        <f>Language!B27</f>
        <v>Home</v>
      </c>
      <c r="C3" s="86"/>
      <c r="D3" s="86"/>
      <c r="E3" s="86"/>
      <c r="F3" s="86"/>
      <c r="G3" s="88"/>
    </row>
    <row r="4" spans="1:7" x14ac:dyDescent="0.2">
      <c r="A4" s="93"/>
      <c r="B4" s="93"/>
      <c r="C4" s="93"/>
      <c r="D4" s="93"/>
      <c r="E4" s="93"/>
      <c r="F4" s="93"/>
    </row>
    <row r="5" spans="1:7" ht="15" x14ac:dyDescent="0.2">
      <c r="A5" s="78"/>
      <c r="B5" s="101" t="str">
        <f>Menu!B4</f>
        <v>English</v>
      </c>
      <c r="C5" s="102" t="s">
        <v>97</v>
      </c>
      <c r="D5" s="102" t="s">
        <v>96</v>
      </c>
      <c r="E5" s="86"/>
      <c r="F5" s="86"/>
    </row>
    <row r="6" spans="1:7" ht="18" customHeight="1" x14ac:dyDescent="0.2">
      <c r="A6" s="103">
        <v>2</v>
      </c>
      <c r="B6" s="104" t="str">
        <f t="shared" ref="B6:B56" si="0" xml:space="preserve"> HLOOKUP($B$5, $C$5:$F$994, A6, 0)</f>
        <v>Mapping and Monitoring of Energy Initiatives and Programmes in Africa</v>
      </c>
      <c r="C6" s="105" t="s">
        <v>10</v>
      </c>
      <c r="D6" s="105" t="s">
        <v>98</v>
      </c>
      <c r="E6" s="78"/>
      <c r="F6" s="78"/>
    </row>
    <row r="7" spans="1:7" ht="18" customHeight="1" x14ac:dyDescent="0.2">
      <c r="A7" s="103">
        <v>3</v>
      </c>
      <c r="B7" s="104" t="str">
        <f t="shared" si="0"/>
        <v>Energy Initiatives and Programmes in Africa Questionnaire</v>
      </c>
      <c r="C7" s="105" t="s">
        <v>108</v>
      </c>
      <c r="D7" s="105" t="s">
        <v>286</v>
      </c>
      <c r="E7" s="78"/>
      <c r="F7" s="78"/>
    </row>
    <row r="8" spans="1:7" ht="18" customHeight="1" x14ac:dyDescent="0.2">
      <c r="A8" s="103">
        <v>4</v>
      </c>
      <c r="B8" s="104" t="str">
        <f t="shared" si="0"/>
        <v>General Details</v>
      </c>
      <c r="C8" s="105" t="s">
        <v>91</v>
      </c>
      <c r="D8" s="105" t="s">
        <v>99</v>
      </c>
      <c r="E8" s="78"/>
      <c r="F8" s="78"/>
    </row>
    <row r="9" spans="1:7" ht="18" customHeight="1" x14ac:dyDescent="0.2">
      <c r="A9" s="103">
        <v>5</v>
      </c>
      <c r="B9" s="104" t="str">
        <f t="shared" si="0"/>
        <v>Partnership Details</v>
      </c>
      <c r="C9" s="105" t="s">
        <v>92</v>
      </c>
      <c r="D9" s="105" t="s">
        <v>100</v>
      </c>
      <c r="E9" s="78"/>
      <c r="F9" s="78"/>
    </row>
    <row r="10" spans="1:7" ht="18" customHeight="1" x14ac:dyDescent="0.2">
      <c r="A10" s="103">
        <v>6</v>
      </c>
      <c r="B10" s="104" t="str">
        <f t="shared" si="0"/>
        <v>Energy Sectors and Sub-sectors</v>
      </c>
      <c r="C10" s="105" t="s">
        <v>337</v>
      </c>
      <c r="D10" s="105" t="s">
        <v>101</v>
      </c>
      <c r="E10" s="78"/>
      <c r="F10" s="78"/>
    </row>
    <row r="11" spans="1:7" ht="18" customHeight="1" x14ac:dyDescent="0.2">
      <c r="A11" s="103">
        <v>7</v>
      </c>
      <c r="B11" s="104" t="str">
        <f t="shared" si="0"/>
        <v>Comments</v>
      </c>
      <c r="C11" s="105" t="s">
        <v>1</v>
      </c>
      <c r="D11" s="105" t="s">
        <v>285</v>
      </c>
      <c r="E11" s="78"/>
      <c r="F11" s="78"/>
    </row>
    <row r="12" spans="1:7" ht="18" customHeight="1" x14ac:dyDescent="0.2">
      <c r="A12" s="103">
        <v>8</v>
      </c>
      <c r="B12" s="104" t="str">
        <f t="shared" si="0"/>
        <v>Sources</v>
      </c>
      <c r="C12" s="105" t="s">
        <v>2</v>
      </c>
      <c r="D12" s="105" t="s">
        <v>2</v>
      </c>
      <c r="E12" s="78"/>
      <c r="F12" s="78"/>
    </row>
    <row r="13" spans="1:7" ht="18" customHeight="1" x14ac:dyDescent="0.2">
      <c r="A13" s="103">
        <v>9</v>
      </c>
      <c r="B13" s="104" t="str">
        <f t="shared" si="0"/>
        <v>Contact</v>
      </c>
      <c r="C13" s="105" t="s">
        <v>3</v>
      </c>
      <c r="D13" s="105" t="s">
        <v>3</v>
      </c>
      <c r="E13" s="78"/>
      <c r="F13" s="78"/>
    </row>
    <row r="14" spans="1:7" ht="18" customHeight="1" x14ac:dyDescent="0.2">
      <c r="A14" s="103">
        <v>10</v>
      </c>
      <c r="B14" s="104" t="str">
        <f t="shared" si="0"/>
        <v>Contact Name:</v>
      </c>
      <c r="C14" s="105" t="s">
        <v>105</v>
      </c>
      <c r="D14" s="105" t="s">
        <v>102</v>
      </c>
      <c r="E14" s="78"/>
      <c r="F14" s="78"/>
    </row>
    <row r="15" spans="1:7" ht="18" customHeight="1" x14ac:dyDescent="0.2">
      <c r="A15" s="103">
        <v>11</v>
      </c>
      <c r="B15" s="104" t="str">
        <f t="shared" si="0"/>
        <v>Email:</v>
      </c>
      <c r="C15" s="105" t="s">
        <v>106</v>
      </c>
      <c r="D15" s="105" t="s">
        <v>103</v>
      </c>
      <c r="E15" s="78"/>
      <c r="F15" s="78"/>
    </row>
    <row r="16" spans="1:7" ht="18" customHeight="1" x14ac:dyDescent="0.2">
      <c r="A16" s="103">
        <v>12</v>
      </c>
      <c r="B16" s="104" t="str">
        <f t="shared" si="0"/>
        <v>Telephone:</v>
      </c>
      <c r="C16" s="105" t="s">
        <v>107</v>
      </c>
      <c r="D16" s="105" t="s">
        <v>104</v>
      </c>
      <c r="E16" s="78"/>
      <c r="F16" s="78"/>
    </row>
    <row r="17" spans="1:6" ht="18" customHeight="1" x14ac:dyDescent="0.2">
      <c r="A17" s="103">
        <v>13</v>
      </c>
      <c r="B17" s="104" t="str">
        <f t="shared" si="0"/>
        <v>Name of the Initiative/Programme</v>
      </c>
      <c r="C17" s="105" t="s">
        <v>111</v>
      </c>
      <c r="D17" s="105" t="s">
        <v>117</v>
      </c>
      <c r="E17" s="78"/>
      <c r="F17" s="78"/>
    </row>
    <row r="18" spans="1:6" ht="18" customHeight="1" x14ac:dyDescent="0.2">
      <c r="A18" s="103">
        <v>14</v>
      </c>
      <c r="B18" s="104" t="str">
        <f t="shared" si="0"/>
        <v>Male</v>
      </c>
      <c r="C18" s="105" t="s">
        <v>113</v>
      </c>
      <c r="D18" s="105" t="s">
        <v>113</v>
      </c>
      <c r="E18" s="112"/>
      <c r="F18" s="112"/>
    </row>
    <row r="19" spans="1:6" ht="18" customHeight="1" x14ac:dyDescent="0.2">
      <c r="A19" s="103">
        <v>15</v>
      </c>
      <c r="B19" s="104" t="str">
        <f t="shared" si="0"/>
        <v>Female</v>
      </c>
      <c r="C19" s="105" t="s">
        <v>114</v>
      </c>
      <c r="D19" s="105" t="s">
        <v>115</v>
      </c>
      <c r="E19" s="112"/>
      <c r="F19" s="112"/>
    </row>
    <row r="20" spans="1:6" ht="18" customHeight="1" x14ac:dyDescent="0.2">
      <c r="A20" s="103">
        <v>16</v>
      </c>
      <c r="B20" s="104" t="str">
        <f t="shared" si="0"/>
        <v>Gender:</v>
      </c>
      <c r="C20" s="105" t="s">
        <v>296</v>
      </c>
      <c r="D20" s="105" t="s">
        <v>299</v>
      </c>
      <c r="E20" s="113"/>
      <c r="F20" s="112"/>
    </row>
    <row r="21" spans="1:6" ht="18" customHeight="1" x14ac:dyDescent="0.2">
      <c r="A21" s="103">
        <v>17</v>
      </c>
      <c r="B21" s="104" t="str">
        <f t="shared" si="0"/>
        <v>Address:</v>
      </c>
      <c r="C21" s="105" t="s">
        <v>298</v>
      </c>
      <c r="D21" s="105" t="s">
        <v>300</v>
      </c>
      <c r="E21" s="112"/>
      <c r="F21" s="112"/>
    </row>
    <row r="22" spans="1:6" ht="18" customHeight="1" x14ac:dyDescent="0.2">
      <c r="A22" s="103">
        <v>18</v>
      </c>
      <c r="B22" s="104" t="str">
        <f t="shared" si="0"/>
        <v>Position:</v>
      </c>
      <c r="C22" s="105" t="s">
        <v>297</v>
      </c>
      <c r="D22" s="105" t="s">
        <v>297</v>
      </c>
      <c r="E22" s="78"/>
      <c r="F22" s="78"/>
    </row>
    <row r="23" spans="1:6" ht="18" customHeight="1" x14ac:dyDescent="0.2">
      <c r="A23" s="103">
        <v>19</v>
      </c>
      <c r="B23" s="104" t="str">
        <f t="shared" si="0"/>
        <v>Instructions</v>
      </c>
      <c r="C23" s="106" t="s">
        <v>109</v>
      </c>
      <c r="D23" s="105" t="s">
        <v>109</v>
      </c>
      <c r="E23" s="78"/>
      <c r="F23" s="78"/>
    </row>
    <row r="24" spans="1:6" ht="18" customHeight="1" x14ac:dyDescent="0.2">
      <c r="A24" s="103">
        <v>20</v>
      </c>
      <c r="B24" s="104" t="str">
        <f t="shared" si="0"/>
        <v>Glossary</v>
      </c>
      <c r="C24" s="106" t="s">
        <v>110</v>
      </c>
      <c r="D24" s="105" t="s">
        <v>116</v>
      </c>
      <c r="E24" s="78"/>
      <c r="F24" s="78"/>
    </row>
    <row r="25" spans="1:6" ht="32.25" customHeight="1" x14ac:dyDescent="0.2">
      <c r="A25" s="103">
        <v>21</v>
      </c>
      <c r="B25" s="104" t="str">
        <f t="shared" si="0"/>
        <v>Mapping of Energy Initiatives and Programmes in Africa (MMEIPA)</v>
      </c>
      <c r="C25" s="105" t="s">
        <v>301</v>
      </c>
      <c r="D25" s="105" t="s">
        <v>302</v>
      </c>
      <c r="E25" s="78"/>
      <c r="F25" s="78"/>
    </row>
    <row r="26" spans="1:6" ht="18" customHeight="1" x14ac:dyDescent="0.2">
      <c r="A26" s="103">
        <v>22</v>
      </c>
      <c r="B26" s="104" t="str">
        <f t="shared" si="0"/>
        <v>Instructions</v>
      </c>
      <c r="C26" s="105" t="s">
        <v>109</v>
      </c>
      <c r="D26" s="105" t="s">
        <v>109</v>
      </c>
      <c r="E26" s="78"/>
      <c r="F26" s="78"/>
    </row>
    <row r="27" spans="1:6" ht="18" customHeight="1" x14ac:dyDescent="0.2">
      <c r="A27" s="103">
        <v>23</v>
      </c>
      <c r="B27" s="104" t="str">
        <f t="shared" si="0"/>
        <v>Home</v>
      </c>
      <c r="C27" s="105" t="s">
        <v>118</v>
      </c>
      <c r="D27" s="105" t="s">
        <v>119</v>
      </c>
      <c r="E27" s="78"/>
      <c r="F27" s="78"/>
    </row>
    <row r="28" spans="1:6" ht="30.75" customHeight="1" x14ac:dyDescent="0.2">
      <c r="A28" s="103">
        <v>24</v>
      </c>
      <c r="B28" s="104" t="str">
        <f t="shared" si="0"/>
        <v>The main purpose of this questionnaire is to collect information on energy initiatives and programmes in Africa</v>
      </c>
      <c r="C28" s="105" t="s">
        <v>120</v>
      </c>
      <c r="D28" s="105" t="s">
        <v>121</v>
      </c>
      <c r="E28" s="78"/>
      <c r="F28" s="78"/>
    </row>
    <row r="29" spans="1:6" ht="23.25" customHeight="1" x14ac:dyDescent="0.2">
      <c r="A29" s="103">
        <v>25</v>
      </c>
      <c r="B29" s="104" t="str">
        <f t="shared" si="0"/>
        <v>1. General: General details of the initiative/programme.</v>
      </c>
      <c r="C29" s="105" t="s">
        <v>413</v>
      </c>
      <c r="D29" s="105" t="s">
        <v>437</v>
      </c>
      <c r="E29" s="78"/>
      <c r="F29" s="78"/>
    </row>
    <row r="30" spans="1:6" ht="32.25" customHeight="1" x14ac:dyDescent="0.2">
      <c r="A30" s="103">
        <v>26</v>
      </c>
      <c r="B30" s="104" t="str">
        <f t="shared" si="0"/>
        <v>3. Partnership: Summary of organisations and institutions that play different roles on an initiative/programme.</v>
      </c>
      <c r="C30" s="105" t="s">
        <v>414</v>
      </c>
      <c r="D30" s="105" t="s">
        <v>438</v>
      </c>
      <c r="E30" s="78"/>
      <c r="F30" s="78"/>
    </row>
    <row r="31" spans="1:6" ht="30.75" customHeight="1" x14ac:dyDescent="0.2">
      <c r="A31" s="103">
        <v>27</v>
      </c>
      <c r="B31" s="104" t="str">
        <f t="shared" si="0"/>
        <v>4. Energy Sectors: Energy sector focus of the initiative/programme.</v>
      </c>
      <c r="C31" s="105" t="s">
        <v>415</v>
      </c>
      <c r="D31" s="105" t="s">
        <v>439</v>
      </c>
      <c r="E31" s="78"/>
      <c r="F31" s="78"/>
    </row>
    <row r="32" spans="1:6" ht="30.75" customHeight="1" x14ac:dyDescent="0.2">
      <c r="A32" s="103">
        <v>28</v>
      </c>
      <c r="B32" s="104" t="str">
        <f t="shared" si="0"/>
        <v>5. SDG: UN SDG (United Nations Sustainable Development Goals) focus of the initiative/programme.</v>
      </c>
      <c r="C32" s="105" t="s">
        <v>416</v>
      </c>
      <c r="D32" s="105" t="s">
        <v>440</v>
      </c>
      <c r="E32" s="78"/>
      <c r="F32" s="78"/>
    </row>
    <row r="33" spans="1:6" ht="30.75" customHeight="1" x14ac:dyDescent="0.2">
      <c r="A33" s="103">
        <v>29</v>
      </c>
      <c r="B33" s="104" t="str">
        <f t="shared" si="0"/>
        <v>6. Agenda2063: AU Agenda 2063 (African Union Agenda 2063) focus of the initiative/programme.</v>
      </c>
      <c r="C33" s="105" t="s">
        <v>417</v>
      </c>
      <c r="D33" s="105" t="s">
        <v>435</v>
      </c>
      <c r="E33" s="78"/>
      <c r="F33" s="78"/>
    </row>
    <row r="34" spans="1:6" ht="30" customHeight="1" x14ac:dyDescent="0.2">
      <c r="A34" s="103">
        <v>30</v>
      </c>
      <c r="B34" s="104" t="str">
        <f t="shared" si="0"/>
        <v>7. More: Comments and Sources (including website links, publications etc).</v>
      </c>
      <c r="C34" s="105" t="s">
        <v>418</v>
      </c>
      <c r="D34" s="105" t="s">
        <v>441</v>
      </c>
      <c r="E34" s="78"/>
      <c r="F34" s="78"/>
    </row>
    <row r="35" spans="1:6" ht="18" customHeight="1" x14ac:dyDescent="0.2">
      <c r="A35" s="103">
        <v>31</v>
      </c>
      <c r="B35" s="104" t="str">
        <f t="shared" si="0"/>
        <v>The  file is made up of 7 sheets:</v>
      </c>
      <c r="C35" s="105" t="s">
        <v>358</v>
      </c>
      <c r="D35" s="105" t="s">
        <v>291</v>
      </c>
      <c r="E35" s="78"/>
      <c r="F35" s="78"/>
    </row>
    <row r="36" spans="1:6" ht="18" customHeight="1" x14ac:dyDescent="0.2">
      <c r="A36" s="103">
        <v>32</v>
      </c>
      <c r="B36" s="104" t="str">
        <f t="shared" si="0"/>
        <v>Questionnaires</v>
      </c>
      <c r="C36" s="106" t="s">
        <v>122</v>
      </c>
      <c r="D36" s="105" t="s">
        <v>122</v>
      </c>
      <c r="E36" s="78"/>
      <c r="F36" s="78"/>
    </row>
    <row r="37" spans="1:6" ht="18" customHeight="1" x14ac:dyDescent="0.2">
      <c r="A37" s="103">
        <v>33</v>
      </c>
      <c r="B37" s="104" t="str">
        <f t="shared" si="0"/>
        <v xml:space="preserve">SDG Focus </v>
      </c>
      <c r="C37" s="105" t="s">
        <v>123</v>
      </c>
      <c r="D37" s="105" t="s">
        <v>125</v>
      </c>
      <c r="E37" s="78"/>
      <c r="F37" s="78"/>
    </row>
    <row r="38" spans="1:6" ht="18" customHeight="1" x14ac:dyDescent="0.2">
      <c r="A38" s="103">
        <v>34</v>
      </c>
      <c r="B38" s="104" t="str">
        <f t="shared" si="0"/>
        <v>Agenda 2063 Focus</v>
      </c>
      <c r="C38" s="105" t="s">
        <v>124</v>
      </c>
      <c r="D38" s="105" t="s">
        <v>126</v>
      </c>
      <c r="E38" s="78"/>
      <c r="F38" s="78"/>
    </row>
    <row r="39" spans="1:6" ht="18" customHeight="1" x14ac:dyDescent="0.25">
      <c r="A39" s="103">
        <v>35</v>
      </c>
      <c r="B39" s="104" t="str">
        <f t="shared" si="0"/>
        <v>Stakeholders</v>
      </c>
      <c r="C39" s="105" t="s">
        <v>287</v>
      </c>
      <c r="D39" s="107" t="s">
        <v>288</v>
      </c>
      <c r="E39" s="78"/>
      <c r="F39" s="78"/>
    </row>
    <row r="40" spans="1:6" ht="18" customHeight="1" x14ac:dyDescent="0.2">
      <c r="A40" s="103">
        <v>36</v>
      </c>
      <c r="B40" s="104" t="str">
        <f t="shared" si="0"/>
        <v>No</v>
      </c>
      <c r="C40" s="105" t="s">
        <v>132</v>
      </c>
      <c r="D40" s="105" t="s">
        <v>134</v>
      </c>
      <c r="E40" s="78"/>
      <c r="F40" s="78"/>
    </row>
    <row r="41" spans="1:6" ht="18" customHeight="1" x14ac:dyDescent="0.2">
      <c r="A41" s="103">
        <v>37</v>
      </c>
      <c r="B41" s="104" t="str">
        <f t="shared" si="0"/>
        <v>Yes</v>
      </c>
      <c r="C41" s="105" t="s">
        <v>129</v>
      </c>
      <c r="D41" s="105" t="s">
        <v>133</v>
      </c>
      <c r="E41" s="78"/>
      <c r="F41" s="78"/>
    </row>
    <row r="42" spans="1:6" ht="18" customHeight="1" x14ac:dyDescent="0.2">
      <c r="A42" s="103">
        <v>38</v>
      </c>
      <c r="B42" s="104">
        <f t="shared" si="0"/>
        <v>0</v>
      </c>
      <c r="E42" s="78"/>
      <c r="F42" s="78"/>
    </row>
    <row r="43" spans="1:6" ht="18" customHeight="1" x14ac:dyDescent="0.2">
      <c r="A43" s="103">
        <v>39</v>
      </c>
      <c r="B43" s="104" t="str">
        <f t="shared" si="0"/>
        <v>Academic Institution</v>
      </c>
      <c r="C43" s="105" t="s">
        <v>140</v>
      </c>
      <c r="D43" s="105" t="s">
        <v>177</v>
      </c>
      <c r="E43" s="78"/>
      <c r="F43" s="78"/>
    </row>
    <row r="44" spans="1:6" ht="18" customHeight="1" x14ac:dyDescent="0.2">
      <c r="A44" s="103">
        <v>40</v>
      </c>
      <c r="B44" s="104" t="str">
        <f t="shared" si="0"/>
        <v>Centre for Renewable Energy and Energy Efficiency</v>
      </c>
      <c r="C44" s="105" t="s">
        <v>349</v>
      </c>
      <c r="D44" s="105" t="s">
        <v>350</v>
      </c>
      <c r="E44" s="78"/>
      <c r="F44" s="78"/>
    </row>
    <row r="45" spans="1:6" ht="18" customHeight="1" x14ac:dyDescent="0.2">
      <c r="A45" s="103">
        <v>41</v>
      </c>
      <c r="B45" s="104" t="str">
        <f t="shared" si="0"/>
        <v>Government</v>
      </c>
      <c r="C45" s="105" t="s">
        <v>338</v>
      </c>
      <c r="D45" s="105" t="s">
        <v>339</v>
      </c>
      <c r="E45" s="78"/>
      <c r="F45" s="78"/>
    </row>
    <row r="46" spans="1:6" ht="18" customHeight="1" x14ac:dyDescent="0.2">
      <c r="A46" s="103">
        <v>42</v>
      </c>
      <c r="B46" s="104" t="str">
        <f t="shared" si="0"/>
        <v>International Civil Society Organisation</v>
      </c>
      <c r="C46" s="105" t="s">
        <v>343</v>
      </c>
      <c r="D46" s="105" t="s">
        <v>293</v>
      </c>
      <c r="E46" s="78"/>
      <c r="F46" s="78"/>
    </row>
    <row r="47" spans="1:6" ht="18" customHeight="1" x14ac:dyDescent="0.2">
      <c r="A47" s="103">
        <v>43</v>
      </c>
      <c r="B47" s="104" t="str">
        <f t="shared" si="0"/>
        <v>International Governmental Organisation</v>
      </c>
      <c r="C47" s="105" t="s">
        <v>344</v>
      </c>
      <c r="D47" s="105" t="s">
        <v>340</v>
      </c>
      <c r="E47" s="78"/>
      <c r="F47" s="78"/>
    </row>
    <row r="48" spans="1:6" ht="18" customHeight="1" x14ac:dyDescent="0.2">
      <c r="A48" s="103">
        <v>44</v>
      </c>
      <c r="B48" s="104" t="str">
        <f t="shared" si="0"/>
        <v>Regional Civil Society Organisation</v>
      </c>
      <c r="C48" s="105" t="s">
        <v>139</v>
      </c>
      <c r="D48" s="105" t="s">
        <v>175</v>
      </c>
      <c r="E48" s="78"/>
      <c r="F48" s="78"/>
    </row>
    <row r="49" spans="1:6" ht="18" customHeight="1" x14ac:dyDescent="0.2">
      <c r="A49" s="103">
        <v>45</v>
      </c>
      <c r="B49" s="104" t="str">
        <f t="shared" si="0"/>
        <v>Local Civil Society Organisation</v>
      </c>
      <c r="C49" s="105" t="s">
        <v>138</v>
      </c>
      <c r="D49" s="105" t="s">
        <v>174</v>
      </c>
      <c r="E49" s="78"/>
      <c r="F49" s="78"/>
    </row>
    <row r="50" spans="1:6" ht="18" customHeight="1" x14ac:dyDescent="0.2">
      <c r="A50" s="103">
        <v>46</v>
      </c>
      <c r="B50" s="104" t="str">
        <f t="shared" si="0"/>
        <v>Multinational Corporations</v>
      </c>
      <c r="C50" s="105" t="s">
        <v>136</v>
      </c>
      <c r="D50" s="105" t="s">
        <v>176</v>
      </c>
      <c r="E50" s="78"/>
      <c r="F50" s="78"/>
    </row>
    <row r="51" spans="1:6" ht="18" customHeight="1" x14ac:dyDescent="0.25">
      <c r="A51" s="103">
        <v>47</v>
      </c>
      <c r="B51" s="104" t="str">
        <f t="shared" si="0"/>
        <v>Pan-African</v>
      </c>
      <c r="C51" s="105" t="s">
        <v>135</v>
      </c>
      <c r="D51" s="108" t="s">
        <v>292</v>
      </c>
      <c r="E51" s="78"/>
      <c r="F51" s="78"/>
    </row>
    <row r="52" spans="1:6" ht="18" customHeight="1" x14ac:dyDescent="0.2">
      <c r="A52" s="103">
        <v>48</v>
      </c>
      <c r="B52" s="104" t="str">
        <f t="shared" si="0"/>
        <v>Private Sector</v>
      </c>
      <c r="C52" s="105" t="s">
        <v>137</v>
      </c>
      <c r="D52" s="105" t="s">
        <v>173</v>
      </c>
      <c r="E52" s="78"/>
      <c r="F52" s="78"/>
    </row>
    <row r="53" spans="1:6" ht="18" customHeight="1" x14ac:dyDescent="0.2">
      <c r="A53" s="103">
        <v>49</v>
      </c>
      <c r="B53" s="104" t="str">
        <f t="shared" si="0"/>
        <v>Regional Economic Community</v>
      </c>
      <c r="C53" s="105" t="s">
        <v>348</v>
      </c>
      <c r="D53" s="105" t="s">
        <v>345</v>
      </c>
      <c r="E53" s="78"/>
      <c r="F53" s="78"/>
    </row>
    <row r="54" spans="1:6" ht="18" customHeight="1" x14ac:dyDescent="0.2">
      <c r="A54" s="103">
        <v>50</v>
      </c>
      <c r="B54" s="104" t="str">
        <f t="shared" si="0"/>
        <v>Regional Power Pool</v>
      </c>
      <c r="C54" s="105" t="s">
        <v>347</v>
      </c>
      <c r="D54" s="105" t="s">
        <v>346</v>
      </c>
      <c r="E54" s="78"/>
      <c r="F54" s="78"/>
    </row>
    <row r="55" spans="1:6" ht="18" customHeight="1" x14ac:dyDescent="0.2">
      <c r="A55" s="103">
        <v>51</v>
      </c>
      <c r="B55" s="104" t="str">
        <f t="shared" si="0"/>
        <v>Research Center</v>
      </c>
      <c r="C55" s="105" t="s">
        <v>141</v>
      </c>
      <c r="D55" s="105" t="s">
        <v>178</v>
      </c>
      <c r="E55" s="78"/>
      <c r="F55" s="78"/>
    </row>
    <row r="56" spans="1:6" ht="18" customHeight="1" x14ac:dyDescent="0.2">
      <c r="A56" s="103">
        <v>52</v>
      </c>
      <c r="B56" s="104" t="str">
        <f t="shared" si="0"/>
        <v>Others</v>
      </c>
      <c r="C56" s="69" t="s">
        <v>341</v>
      </c>
      <c r="D56" s="69" t="s">
        <v>342</v>
      </c>
      <c r="E56" s="78"/>
      <c r="F56" s="78"/>
    </row>
    <row r="57" spans="1:6" ht="18" customHeight="1" x14ac:dyDescent="0.2">
      <c r="A57" s="103">
        <v>53</v>
      </c>
      <c r="B57" s="104">
        <f t="shared" ref="B46:B109" si="1" xml:space="preserve"> HLOOKUP($B$5, $C$5:$F$994, A57, 0)</f>
        <v>0</v>
      </c>
      <c r="E57" s="78"/>
      <c r="F57" s="78"/>
    </row>
    <row r="58" spans="1:6" ht="18" customHeight="1" x14ac:dyDescent="0.2">
      <c r="A58" s="103">
        <v>54</v>
      </c>
      <c r="B58" s="104">
        <f t="shared" si="1"/>
        <v>0</v>
      </c>
      <c r="E58" s="78"/>
      <c r="F58" s="78"/>
    </row>
    <row r="59" spans="1:6" ht="18" customHeight="1" x14ac:dyDescent="0.2">
      <c r="A59" s="103">
        <v>55</v>
      </c>
      <c r="B59" s="104">
        <f t="shared" si="1"/>
        <v>0</v>
      </c>
      <c r="C59" s="105"/>
      <c r="D59" s="105"/>
      <c r="E59" s="78"/>
      <c r="F59" s="78"/>
    </row>
    <row r="60" spans="1:6" ht="18" customHeight="1" x14ac:dyDescent="0.2">
      <c r="A60" s="103">
        <v>56</v>
      </c>
      <c r="B60" s="104">
        <f t="shared" si="1"/>
        <v>0</v>
      </c>
      <c r="E60" s="78"/>
      <c r="F60" s="78"/>
    </row>
    <row r="61" spans="1:6" ht="18" customHeight="1" x14ac:dyDescent="0.2">
      <c r="A61" s="103">
        <v>57</v>
      </c>
      <c r="B61" s="104">
        <f t="shared" si="1"/>
        <v>0</v>
      </c>
      <c r="E61" s="78"/>
      <c r="F61" s="78"/>
    </row>
    <row r="62" spans="1:6" ht="18" customHeight="1" x14ac:dyDescent="0.2">
      <c r="A62" s="103">
        <v>58</v>
      </c>
      <c r="B62" s="104">
        <f t="shared" si="1"/>
        <v>0</v>
      </c>
      <c r="E62" s="78"/>
      <c r="F62" s="78"/>
    </row>
    <row r="63" spans="1:6" ht="18" customHeight="1" x14ac:dyDescent="0.2">
      <c r="A63" s="103">
        <v>59</v>
      </c>
      <c r="B63" s="104">
        <f t="shared" si="1"/>
        <v>0</v>
      </c>
      <c r="C63" s="105"/>
      <c r="D63" s="105"/>
      <c r="E63" s="78"/>
      <c r="F63" s="78"/>
    </row>
    <row r="64" spans="1:6" ht="18" customHeight="1" x14ac:dyDescent="0.2">
      <c r="A64" s="103">
        <v>60</v>
      </c>
      <c r="B64" s="104">
        <f t="shared" si="1"/>
        <v>0</v>
      </c>
      <c r="E64" s="78"/>
      <c r="F64" s="78"/>
    </row>
    <row r="65" spans="1:6" ht="18" customHeight="1" x14ac:dyDescent="0.2">
      <c r="A65" s="103">
        <v>61</v>
      </c>
      <c r="B65" s="104">
        <f t="shared" si="1"/>
        <v>0</v>
      </c>
      <c r="E65" s="78"/>
      <c r="F65" s="78"/>
    </row>
    <row r="66" spans="1:6" ht="18" customHeight="1" x14ac:dyDescent="0.2">
      <c r="A66" s="103">
        <v>62</v>
      </c>
      <c r="B66" s="104" t="str">
        <f t="shared" si="1"/>
        <v>Multilaterals involved</v>
      </c>
      <c r="C66" s="105" t="s">
        <v>146</v>
      </c>
      <c r="D66" s="105" t="s">
        <v>179</v>
      </c>
      <c r="E66" s="78"/>
      <c r="F66" s="78"/>
    </row>
    <row r="67" spans="1:6" ht="18" customHeight="1" x14ac:dyDescent="0.2">
      <c r="A67" s="103">
        <v>63</v>
      </c>
      <c r="B67" s="104" t="str">
        <f t="shared" si="1"/>
        <v>Bilaterals involved</v>
      </c>
      <c r="C67" s="105" t="s">
        <v>145</v>
      </c>
      <c r="D67" s="105" t="s">
        <v>180</v>
      </c>
      <c r="E67" s="78"/>
      <c r="F67" s="78"/>
    </row>
    <row r="68" spans="1:6" ht="18" customHeight="1" x14ac:dyDescent="0.2">
      <c r="A68" s="103">
        <v>64</v>
      </c>
      <c r="B68" s="104" t="str">
        <f t="shared" si="1"/>
        <v>Multilaterals and Bilaterals Involved</v>
      </c>
      <c r="C68" s="105" t="s">
        <v>144</v>
      </c>
      <c r="D68" s="105" t="s">
        <v>181</v>
      </c>
      <c r="E68" s="78"/>
      <c r="F68" s="78"/>
    </row>
    <row r="69" spans="1:6" ht="18" customHeight="1" x14ac:dyDescent="0.2">
      <c r="A69" s="103">
        <v>65</v>
      </c>
      <c r="B69" s="104" t="str">
        <f t="shared" si="1"/>
        <v>High level (upstream)</v>
      </c>
      <c r="C69" s="105" t="s">
        <v>147</v>
      </c>
      <c r="D69" s="105" t="s">
        <v>182</v>
      </c>
      <c r="E69" s="78"/>
      <c r="F69" s="78"/>
    </row>
    <row r="70" spans="1:6" ht="18" customHeight="1" x14ac:dyDescent="0.2">
      <c r="A70" s="103">
        <v>66</v>
      </c>
      <c r="B70" s="104" t="str">
        <f t="shared" si="1"/>
        <v>Operative program/Delivery mechanism(downstream)</v>
      </c>
      <c r="C70" s="105" t="s">
        <v>294</v>
      </c>
      <c r="D70" s="105" t="s">
        <v>295</v>
      </c>
      <c r="E70" s="78"/>
      <c r="F70" s="78"/>
    </row>
    <row r="71" spans="1:6" ht="18" customHeight="1" x14ac:dyDescent="0.2">
      <c r="A71" s="103">
        <v>67</v>
      </c>
      <c r="B71" s="104" t="str">
        <f t="shared" si="1"/>
        <v>Upstream and Downstream</v>
      </c>
      <c r="C71" s="105" t="s">
        <v>148</v>
      </c>
      <c r="D71" s="105" t="s">
        <v>183</v>
      </c>
      <c r="E71" s="78"/>
      <c r="F71" s="78"/>
    </row>
    <row r="72" spans="1:6" ht="18" customHeight="1" x14ac:dyDescent="0.2">
      <c r="A72" s="103">
        <v>68</v>
      </c>
      <c r="B72" s="104" t="str">
        <f t="shared" si="1"/>
        <v>Euro</v>
      </c>
      <c r="C72" s="105" t="s">
        <v>149</v>
      </c>
      <c r="D72" s="105" t="s">
        <v>149</v>
      </c>
      <c r="E72" s="78"/>
      <c r="F72" s="78"/>
    </row>
    <row r="73" spans="1:6" ht="18" customHeight="1" x14ac:dyDescent="0.2">
      <c r="A73" s="103">
        <v>69</v>
      </c>
      <c r="B73" s="104" t="str">
        <f t="shared" si="1"/>
        <v>Dollars</v>
      </c>
      <c r="C73" s="105" t="s">
        <v>150</v>
      </c>
      <c r="D73" s="105" t="s">
        <v>150</v>
      </c>
      <c r="E73" s="78"/>
      <c r="F73" s="78"/>
    </row>
    <row r="74" spans="1:6" ht="18" customHeight="1" x14ac:dyDescent="0.2">
      <c r="A74" s="103">
        <v>70</v>
      </c>
      <c r="B74" s="104" t="str">
        <f t="shared" si="1"/>
        <v>Description:</v>
      </c>
      <c r="C74" s="105" t="s">
        <v>368</v>
      </c>
      <c r="D74" s="105" t="s">
        <v>368</v>
      </c>
      <c r="E74" s="78"/>
      <c r="F74" s="78"/>
    </row>
    <row r="75" spans="1:6" ht="18" customHeight="1" x14ac:dyDescent="0.2">
      <c r="A75" s="103">
        <v>71</v>
      </c>
      <c r="B75" s="104" t="str">
        <f t="shared" si="1"/>
        <v>Main objectives:</v>
      </c>
      <c r="C75" s="105" t="s">
        <v>369</v>
      </c>
      <c r="D75" s="105" t="s">
        <v>374</v>
      </c>
      <c r="E75" s="78"/>
      <c r="F75" s="78"/>
    </row>
    <row r="76" spans="1:6" ht="18" customHeight="1" x14ac:dyDescent="0.2">
      <c r="A76" s="103">
        <v>72</v>
      </c>
      <c r="B76" s="104" t="str">
        <f t="shared" si="1"/>
        <v>Main activities:</v>
      </c>
      <c r="C76" s="105" t="s">
        <v>370</v>
      </c>
      <c r="D76" s="105" t="s">
        <v>375</v>
      </c>
      <c r="E76" s="78"/>
      <c r="F76" s="78"/>
    </row>
    <row r="77" spans="1:6" ht="18" customHeight="1" x14ac:dyDescent="0.2">
      <c r="A77" s="103">
        <v>73</v>
      </c>
      <c r="B77" s="104" t="str">
        <f t="shared" si="1"/>
        <v>Start Year:</v>
      </c>
      <c r="C77" s="105" t="s">
        <v>371</v>
      </c>
      <c r="D77" s="105" t="s">
        <v>376</v>
      </c>
      <c r="E77" s="78"/>
      <c r="F77" s="78"/>
    </row>
    <row r="78" spans="1:6" ht="18" customHeight="1" x14ac:dyDescent="0.2">
      <c r="A78" s="103">
        <v>74</v>
      </c>
      <c r="B78" s="104" t="str">
        <f t="shared" si="1"/>
        <v>Status:</v>
      </c>
      <c r="C78" s="105" t="s">
        <v>372</v>
      </c>
      <c r="D78" s="105" t="s">
        <v>377</v>
      </c>
      <c r="E78" s="78"/>
      <c r="F78" s="78"/>
    </row>
    <row r="79" spans="1:6" ht="18" customHeight="1" x14ac:dyDescent="0.2">
      <c r="A79" s="103">
        <v>75</v>
      </c>
      <c r="B79" s="104" t="str">
        <f t="shared" si="1"/>
        <v>End Year:</v>
      </c>
      <c r="C79" s="105" t="s">
        <v>373</v>
      </c>
      <c r="D79" s="105" t="s">
        <v>378</v>
      </c>
      <c r="E79" s="78"/>
      <c r="F79" s="78"/>
    </row>
    <row r="80" spans="1:6" ht="18" customHeight="1" x14ac:dyDescent="0.2">
      <c r="A80" s="103">
        <v>76</v>
      </c>
      <c r="B80" s="104" t="str">
        <f t="shared" si="1"/>
        <v>Proposed</v>
      </c>
      <c r="C80" s="105" t="s">
        <v>184</v>
      </c>
      <c r="D80" s="105" t="s">
        <v>190</v>
      </c>
      <c r="E80" s="78"/>
      <c r="F80" s="78"/>
    </row>
    <row r="81" spans="1:6" ht="18" customHeight="1" x14ac:dyDescent="0.2">
      <c r="A81" s="103">
        <v>77</v>
      </c>
      <c r="B81" s="104" t="str">
        <f t="shared" si="1"/>
        <v>Active</v>
      </c>
      <c r="C81" s="105" t="s">
        <v>185</v>
      </c>
      <c r="D81" s="105" t="s">
        <v>195</v>
      </c>
      <c r="E81" s="78"/>
      <c r="F81" s="78"/>
    </row>
    <row r="82" spans="1:6" ht="18" customHeight="1" x14ac:dyDescent="0.2">
      <c r="A82" s="103">
        <v>78</v>
      </c>
      <c r="B82" s="104" t="str">
        <f t="shared" si="1"/>
        <v>On Hold</v>
      </c>
      <c r="C82" s="105" t="s">
        <v>186</v>
      </c>
      <c r="D82" s="105" t="s">
        <v>191</v>
      </c>
      <c r="E82" s="78"/>
      <c r="F82" s="78"/>
    </row>
    <row r="83" spans="1:6" ht="18" customHeight="1" x14ac:dyDescent="0.2">
      <c r="A83" s="103">
        <v>79</v>
      </c>
      <c r="B83" s="104" t="str">
        <f t="shared" si="1"/>
        <v>Completed</v>
      </c>
      <c r="C83" s="105" t="s">
        <v>187</v>
      </c>
      <c r="D83" s="105" t="s">
        <v>192</v>
      </c>
      <c r="E83" s="78"/>
      <c r="F83" s="78"/>
    </row>
    <row r="84" spans="1:6" ht="18" customHeight="1" x14ac:dyDescent="0.2">
      <c r="A84" s="103">
        <v>80</v>
      </c>
      <c r="B84" s="104" t="str">
        <f t="shared" si="1"/>
        <v>Canceled</v>
      </c>
      <c r="C84" s="105" t="s">
        <v>188</v>
      </c>
      <c r="D84" s="105" t="s">
        <v>193</v>
      </c>
      <c r="E84" s="78"/>
      <c r="F84" s="78"/>
    </row>
    <row r="85" spans="1:6" ht="18" customHeight="1" x14ac:dyDescent="0.2">
      <c r="A85" s="103">
        <v>81</v>
      </c>
      <c r="B85" s="104" t="str">
        <f t="shared" si="1"/>
        <v>Archived</v>
      </c>
      <c r="C85" s="105" t="s">
        <v>189</v>
      </c>
      <c r="D85" s="105" t="s">
        <v>194</v>
      </c>
      <c r="E85" s="78"/>
      <c r="F85" s="78"/>
    </row>
    <row r="86" spans="1:6" ht="18" customHeight="1" x14ac:dyDescent="0.2">
      <c r="A86" s="103">
        <v>82</v>
      </c>
      <c r="B86" s="104" t="str">
        <f t="shared" si="1"/>
        <v>Continental</v>
      </c>
      <c r="C86" s="105" t="s">
        <v>33</v>
      </c>
      <c r="D86" s="105" t="s">
        <v>33</v>
      </c>
      <c r="E86" s="78"/>
      <c r="F86" s="78"/>
    </row>
    <row r="87" spans="1:6" ht="18" customHeight="1" x14ac:dyDescent="0.2">
      <c r="A87" s="103">
        <v>83</v>
      </c>
      <c r="B87" s="104" t="str">
        <f t="shared" si="1"/>
        <v>Regional</v>
      </c>
      <c r="C87" s="105" t="s">
        <v>196</v>
      </c>
      <c r="D87" s="105" t="s">
        <v>198</v>
      </c>
      <c r="E87" s="78"/>
      <c r="F87" s="78"/>
    </row>
    <row r="88" spans="1:6" ht="18" customHeight="1" x14ac:dyDescent="0.2">
      <c r="A88" s="103">
        <v>84</v>
      </c>
      <c r="B88" s="104" t="str">
        <f t="shared" si="1"/>
        <v>National</v>
      </c>
      <c r="C88" s="105" t="s">
        <v>197</v>
      </c>
      <c r="D88" s="105" t="s">
        <v>199</v>
      </c>
      <c r="E88" s="78"/>
      <c r="F88" s="78"/>
    </row>
    <row r="89" spans="1:6" ht="18" customHeight="1" x14ac:dyDescent="0.2">
      <c r="A89" s="103">
        <v>85</v>
      </c>
      <c r="B89" s="104" t="str">
        <f t="shared" si="1"/>
        <v>Community Based</v>
      </c>
      <c r="C89" s="105" t="s">
        <v>304</v>
      </c>
      <c r="D89" s="105" t="s">
        <v>305</v>
      </c>
      <c r="E89" s="78"/>
      <c r="F89" s="78"/>
    </row>
    <row r="90" spans="1:6" ht="18" customHeight="1" x14ac:dyDescent="0.2">
      <c r="A90" s="103">
        <v>86</v>
      </c>
      <c r="B90" s="104" t="str">
        <f t="shared" si="1"/>
        <v>Algeria</v>
      </c>
      <c r="C90" s="105" t="s">
        <v>36</v>
      </c>
      <c r="D90" s="105" t="s">
        <v>200</v>
      </c>
      <c r="E90" s="78"/>
      <c r="F90" s="78"/>
    </row>
    <row r="91" spans="1:6" ht="18" customHeight="1" x14ac:dyDescent="0.2">
      <c r="A91" s="103">
        <v>87</v>
      </c>
      <c r="B91" s="104" t="str">
        <f t="shared" si="1"/>
        <v>Angola</v>
      </c>
      <c r="C91" s="105" t="s">
        <v>37</v>
      </c>
      <c r="D91" s="105" t="s">
        <v>37</v>
      </c>
      <c r="E91" s="78"/>
      <c r="F91" s="78"/>
    </row>
    <row r="92" spans="1:6" ht="18" customHeight="1" x14ac:dyDescent="0.2">
      <c r="A92" s="103">
        <v>88</v>
      </c>
      <c r="B92" s="104" t="str">
        <f t="shared" si="1"/>
        <v>Benin</v>
      </c>
      <c r="C92" s="105" t="s">
        <v>38</v>
      </c>
      <c r="D92" s="105" t="s">
        <v>201</v>
      </c>
      <c r="E92" s="78"/>
      <c r="F92" s="78"/>
    </row>
    <row r="93" spans="1:6" ht="18" customHeight="1" x14ac:dyDescent="0.2">
      <c r="A93" s="103">
        <v>89</v>
      </c>
      <c r="B93" s="104" t="str">
        <f t="shared" si="1"/>
        <v>Botswana</v>
      </c>
      <c r="C93" s="105" t="s">
        <v>39</v>
      </c>
      <c r="D93" s="105" t="s">
        <v>39</v>
      </c>
      <c r="E93" s="78"/>
      <c r="F93" s="78"/>
    </row>
    <row r="94" spans="1:6" ht="18" customHeight="1" x14ac:dyDescent="0.2">
      <c r="A94" s="103">
        <v>90</v>
      </c>
      <c r="B94" s="104" t="str">
        <f t="shared" si="1"/>
        <v>Burkina Faso</v>
      </c>
      <c r="C94" s="105" t="s">
        <v>40</v>
      </c>
      <c r="D94" s="105" t="s">
        <v>40</v>
      </c>
      <c r="E94" s="78"/>
      <c r="F94" s="78"/>
    </row>
    <row r="95" spans="1:6" ht="18" customHeight="1" x14ac:dyDescent="0.2">
      <c r="A95" s="103">
        <v>91</v>
      </c>
      <c r="B95" s="104" t="str">
        <f t="shared" si="1"/>
        <v>Burundi</v>
      </c>
      <c r="C95" s="105" t="s">
        <v>41</v>
      </c>
      <c r="D95" s="105" t="s">
        <v>41</v>
      </c>
      <c r="E95" s="78"/>
      <c r="F95" s="78"/>
    </row>
    <row r="96" spans="1:6" ht="18" customHeight="1" x14ac:dyDescent="0.2">
      <c r="A96" s="103">
        <v>92</v>
      </c>
      <c r="B96" s="104" t="str">
        <f t="shared" si="1"/>
        <v>Cameroon</v>
      </c>
      <c r="C96" s="105" t="s">
        <v>42</v>
      </c>
      <c r="D96" s="105" t="s">
        <v>202</v>
      </c>
      <c r="E96" s="78"/>
      <c r="F96" s="78"/>
    </row>
    <row r="97" spans="1:6" ht="18" customHeight="1" x14ac:dyDescent="0.2">
      <c r="A97" s="103">
        <v>93</v>
      </c>
      <c r="B97" s="104" t="str">
        <f t="shared" si="1"/>
        <v>Cape Verde</v>
      </c>
      <c r="C97" s="105" t="s">
        <v>43</v>
      </c>
      <c r="D97" s="105" t="s">
        <v>203</v>
      </c>
      <c r="E97" s="78"/>
      <c r="F97" s="78"/>
    </row>
    <row r="98" spans="1:6" ht="18" customHeight="1" x14ac:dyDescent="0.2">
      <c r="A98" s="103">
        <v>94</v>
      </c>
      <c r="B98" s="104" t="str">
        <f t="shared" si="1"/>
        <v>Central African Republic</v>
      </c>
      <c r="C98" s="105" t="s">
        <v>44</v>
      </c>
      <c r="D98" s="105" t="s">
        <v>204</v>
      </c>
      <c r="E98" s="78"/>
      <c r="F98" s="78"/>
    </row>
    <row r="99" spans="1:6" ht="18" customHeight="1" x14ac:dyDescent="0.2">
      <c r="A99" s="103">
        <v>95</v>
      </c>
      <c r="B99" s="104" t="str">
        <f t="shared" si="1"/>
        <v>Chad</v>
      </c>
      <c r="C99" s="105" t="s">
        <v>45</v>
      </c>
      <c r="D99" s="105" t="s">
        <v>205</v>
      </c>
      <c r="E99" s="78"/>
      <c r="F99" s="78"/>
    </row>
    <row r="100" spans="1:6" ht="18" customHeight="1" x14ac:dyDescent="0.2">
      <c r="A100" s="103">
        <v>96</v>
      </c>
      <c r="B100" s="104" t="str">
        <f t="shared" si="1"/>
        <v>Comoros</v>
      </c>
      <c r="C100" s="105" t="s">
        <v>46</v>
      </c>
      <c r="D100" s="105" t="s">
        <v>206</v>
      </c>
      <c r="E100" s="78"/>
      <c r="F100" s="78"/>
    </row>
    <row r="101" spans="1:6" ht="18" customHeight="1" x14ac:dyDescent="0.2">
      <c r="A101" s="103">
        <v>97</v>
      </c>
      <c r="B101" s="104" t="str">
        <f t="shared" si="1"/>
        <v>Congo</v>
      </c>
      <c r="C101" s="105" t="s">
        <v>47</v>
      </c>
      <c r="D101" s="105" t="s">
        <v>47</v>
      </c>
      <c r="E101" s="78"/>
      <c r="F101" s="78"/>
    </row>
    <row r="102" spans="1:6" ht="18" customHeight="1" x14ac:dyDescent="0.2">
      <c r="A102" s="103">
        <v>98</v>
      </c>
      <c r="B102" s="104" t="str">
        <f t="shared" si="1"/>
        <v>Cote de Ivore</v>
      </c>
      <c r="C102" s="105" t="s">
        <v>48</v>
      </c>
      <c r="D102" s="105" t="s">
        <v>207</v>
      </c>
      <c r="E102" s="78"/>
      <c r="F102" s="78"/>
    </row>
    <row r="103" spans="1:6" ht="18" customHeight="1" x14ac:dyDescent="0.2">
      <c r="A103" s="103">
        <v>99</v>
      </c>
      <c r="B103" s="104" t="str">
        <f t="shared" si="1"/>
        <v>Djibouti</v>
      </c>
      <c r="C103" s="105" t="s">
        <v>49</v>
      </c>
      <c r="D103" s="105" t="s">
        <v>49</v>
      </c>
      <c r="E103" s="78"/>
      <c r="F103" s="78"/>
    </row>
    <row r="104" spans="1:6" ht="18" customHeight="1" x14ac:dyDescent="0.2">
      <c r="A104" s="103">
        <v>100</v>
      </c>
      <c r="B104" s="104" t="str">
        <f t="shared" si="1"/>
        <v>DR Congo</v>
      </c>
      <c r="C104" s="105" t="s">
        <v>50</v>
      </c>
      <c r="D104" s="105" t="s">
        <v>208</v>
      </c>
      <c r="E104" s="78"/>
      <c r="F104" s="78"/>
    </row>
    <row r="105" spans="1:6" ht="18" customHeight="1" x14ac:dyDescent="0.2">
      <c r="A105" s="103">
        <v>101</v>
      </c>
      <c r="B105" s="104" t="str">
        <f t="shared" si="1"/>
        <v>Egypt</v>
      </c>
      <c r="C105" s="105" t="s">
        <v>51</v>
      </c>
      <c r="D105" s="105" t="s">
        <v>209</v>
      </c>
      <c r="E105" s="78"/>
      <c r="F105" s="78"/>
    </row>
    <row r="106" spans="1:6" ht="18" customHeight="1" x14ac:dyDescent="0.2">
      <c r="A106" s="103">
        <v>102</v>
      </c>
      <c r="B106" s="104" t="str">
        <f t="shared" si="1"/>
        <v>Equatorial Guinea</v>
      </c>
      <c r="C106" s="105" t="s">
        <v>52</v>
      </c>
      <c r="D106" s="105" t="s">
        <v>210</v>
      </c>
      <c r="E106" s="78"/>
      <c r="F106" s="78"/>
    </row>
    <row r="107" spans="1:6" ht="18" customHeight="1" x14ac:dyDescent="0.2">
      <c r="A107" s="103">
        <v>103</v>
      </c>
      <c r="B107" s="104" t="str">
        <f t="shared" si="1"/>
        <v>Eritrea</v>
      </c>
      <c r="C107" s="105" t="s">
        <v>53</v>
      </c>
      <c r="D107" s="105" t="s">
        <v>211</v>
      </c>
      <c r="E107" s="78"/>
      <c r="F107" s="78"/>
    </row>
    <row r="108" spans="1:6" ht="18" customHeight="1" x14ac:dyDescent="0.2">
      <c r="A108" s="103">
        <v>104</v>
      </c>
      <c r="B108" s="104" t="str">
        <f t="shared" si="1"/>
        <v>Eswatini</v>
      </c>
      <c r="C108" s="105" t="s">
        <v>54</v>
      </c>
      <c r="D108" s="105" t="s">
        <v>54</v>
      </c>
      <c r="E108" s="78"/>
      <c r="F108" s="78"/>
    </row>
    <row r="109" spans="1:6" ht="18" customHeight="1" x14ac:dyDescent="0.2">
      <c r="A109" s="103">
        <v>105</v>
      </c>
      <c r="B109" s="104" t="str">
        <f t="shared" si="1"/>
        <v>Ethiopia</v>
      </c>
      <c r="C109" s="105" t="s">
        <v>55</v>
      </c>
      <c r="D109" s="105" t="s">
        <v>212</v>
      </c>
      <c r="E109" s="78"/>
      <c r="F109" s="78"/>
    </row>
    <row r="110" spans="1:6" ht="18" customHeight="1" x14ac:dyDescent="0.2">
      <c r="A110" s="103">
        <v>106</v>
      </c>
      <c r="B110" s="104" t="str">
        <f t="shared" ref="B110:B173" si="2" xml:space="preserve"> HLOOKUP($B$5, $C$5:$F$994, A110, 0)</f>
        <v>Gabon</v>
      </c>
      <c r="C110" s="105" t="s">
        <v>56</v>
      </c>
      <c r="D110" s="105" t="s">
        <v>56</v>
      </c>
      <c r="E110" s="78"/>
      <c r="F110" s="78"/>
    </row>
    <row r="111" spans="1:6" ht="18" customHeight="1" x14ac:dyDescent="0.2">
      <c r="A111" s="103">
        <v>107</v>
      </c>
      <c r="B111" s="104" t="str">
        <f t="shared" si="2"/>
        <v>Gambia</v>
      </c>
      <c r="C111" s="105" t="s">
        <v>57</v>
      </c>
      <c r="D111" s="105" t="s">
        <v>213</v>
      </c>
      <c r="E111" s="78"/>
      <c r="F111" s="78"/>
    </row>
    <row r="112" spans="1:6" ht="18" customHeight="1" x14ac:dyDescent="0.2">
      <c r="A112" s="103">
        <v>108</v>
      </c>
      <c r="B112" s="104" t="str">
        <f t="shared" si="2"/>
        <v>Ghana</v>
      </c>
      <c r="C112" s="105" t="s">
        <v>58</v>
      </c>
      <c r="D112" s="105" t="s">
        <v>58</v>
      </c>
      <c r="E112" s="78"/>
      <c r="F112" s="78"/>
    </row>
    <row r="113" spans="1:6" ht="18" customHeight="1" x14ac:dyDescent="0.2">
      <c r="A113" s="103">
        <v>109</v>
      </c>
      <c r="B113" s="104" t="str">
        <f t="shared" si="2"/>
        <v>Guinea</v>
      </c>
      <c r="C113" s="105" t="s">
        <v>59</v>
      </c>
      <c r="D113" s="105" t="s">
        <v>214</v>
      </c>
      <c r="E113" s="78"/>
      <c r="F113" s="78"/>
    </row>
    <row r="114" spans="1:6" ht="18" customHeight="1" x14ac:dyDescent="0.2">
      <c r="A114" s="103">
        <v>110</v>
      </c>
      <c r="B114" s="104" t="str">
        <f t="shared" si="2"/>
        <v>Guinea Bissau</v>
      </c>
      <c r="C114" s="105" t="s">
        <v>60</v>
      </c>
      <c r="D114" s="105" t="s">
        <v>215</v>
      </c>
      <c r="E114" s="78"/>
      <c r="F114" s="78"/>
    </row>
    <row r="115" spans="1:6" ht="18" customHeight="1" x14ac:dyDescent="0.2">
      <c r="A115" s="103">
        <v>111</v>
      </c>
      <c r="B115" s="104" t="str">
        <f t="shared" si="2"/>
        <v>Kenya</v>
      </c>
      <c r="C115" s="105" t="s">
        <v>61</v>
      </c>
      <c r="D115" s="105" t="s">
        <v>61</v>
      </c>
      <c r="E115" s="78"/>
      <c r="F115" s="78"/>
    </row>
    <row r="116" spans="1:6" ht="18" customHeight="1" x14ac:dyDescent="0.2">
      <c r="A116" s="103">
        <v>112</v>
      </c>
      <c r="B116" s="104" t="str">
        <f t="shared" si="2"/>
        <v>Lesotho</v>
      </c>
      <c r="C116" s="105" t="s">
        <v>62</v>
      </c>
      <c r="D116" s="105" t="s">
        <v>62</v>
      </c>
      <c r="E116" s="78"/>
      <c r="F116" s="78"/>
    </row>
    <row r="117" spans="1:6" ht="18" customHeight="1" x14ac:dyDescent="0.2">
      <c r="A117" s="103">
        <v>113</v>
      </c>
      <c r="B117" s="104" t="str">
        <f t="shared" si="2"/>
        <v>Liberia</v>
      </c>
      <c r="C117" s="105" t="s">
        <v>63</v>
      </c>
      <c r="D117" s="105" t="s">
        <v>216</v>
      </c>
      <c r="E117" s="78"/>
      <c r="F117" s="78"/>
    </row>
    <row r="118" spans="1:6" ht="18" customHeight="1" x14ac:dyDescent="0.2">
      <c r="A118" s="103">
        <v>114</v>
      </c>
      <c r="B118" s="104" t="str">
        <f t="shared" si="2"/>
        <v>Libya</v>
      </c>
      <c r="C118" s="105" t="s">
        <v>64</v>
      </c>
      <c r="D118" s="105" t="s">
        <v>217</v>
      </c>
      <c r="E118" s="78"/>
      <c r="F118" s="78"/>
    </row>
    <row r="119" spans="1:6" ht="18" customHeight="1" x14ac:dyDescent="0.2">
      <c r="A119" s="103">
        <v>115</v>
      </c>
      <c r="B119" s="104" t="str">
        <f t="shared" si="2"/>
        <v>Madagascar</v>
      </c>
      <c r="C119" s="105" t="s">
        <v>65</v>
      </c>
      <c r="D119" s="105" t="s">
        <v>65</v>
      </c>
      <c r="E119" s="78"/>
      <c r="F119" s="78"/>
    </row>
    <row r="120" spans="1:6" ht="18" customHeight="1" x14ac:dyDescent="0.2">
      <c r="A120" s="103">
        <v>116</v>
      </c>
      <c r="B120" s="104" t="str">
        <f t="shared" si="2"/>
        <v>Malawi</v>
      </c>
      <c r="C120" s="105" t="s">
        <v>66</v>
      </c>
      <c r="D120" s="105" t="s">
        <v>66</v>
      </c>
      <c r="E120" s="78"/>
      <c r="F120" s="78"/>
    </row>
    <row r="121" spans="1:6" ht="18" customHeight="1" x14ac:dyDescent="0.2">
      <c r="A121" s="103">
        <v>117</v>
      </c>
      <c r="B121" s="104" t="str">
        <f t="shared" si="2"/>
        <v>Mali</v>
      </c>
      <c r="C121" s="105" t="s">
        <v>67</v>
      </c>
      <c r="D121" s="105" t="s">
        <v>67</v>
      </c>
      <c r="E121" s="78"/>
      <c r="F121" s="78"/>
    </row>
    <row r="122" spans="1:6" ht="18" customHeight="1" x14ac:dyDescent="0.2">
      <c r="A122" s="103">
        <v>118</v>
      </c>
      <c r="B122" s="104" t="str">
        <f t="shared" si="2"/>
        <v>Mauritania</v>
      </c>
      <c r="C122" s="105" t="s">
        <v>68</v>
      </c>
      <c r="D122" s="105" t="s">
        <v>218</v>
      </c>
      <c r="E122" s="78"/>
      <c r="F122" s="78"/>
    </row>
    <row r="123" spans="1:6" ht="18" customHeight="1" x14ac:dyDescent="0.2">
      <c r="A123" s="103">
        <v>119</v>
      </c>
      <c r="B123" s="104" t="str">
        <f t="shared" si="2"/>
        <v>Mauritius</v>
      </c>
      <c r="C123" s="105" t="s">
        <v>69</v>
      </c>
      <c r="D123" s="105" t="s">
        <v>219</v>
      </c>
      <c r="E123" s="78"/>
      <c r="F123" s="78"/>
    </row>
    <row r="124" spans="1:6" ht="18" customHeight="1" x14ac:dyDescent="0.2">
      <c r="A124" s="103">
        <v>120</v>
      </c>
      <c r="B124" s="104" t="str">
        <f t="shared" si="2"/>
        <v>Morocco</v>
      </c>
      <c r="C124" s="105" t="s">
        <v>70</v>
      </c>
      <c r="D124" s="105" t="s">
        <v>220</v>
      </c>
      <c r="E124" s="78"/>
      <c r="F124" s="78"/>
    </row>
    <row r="125" spans="1:6" ht="18" customHeight="1" x14ac:dyDescent="0.2">
      <c r="A125" s="103">
        <v>121</v>
      </c>
      <c r="B125" s="104" t="str">
        <f t="shared" si="2"/>
        <v>Mozambique</v>
      </c>
      <c r="C125" s="105" t="s">
        <v>71</v>
      </c>
      <c r="D125" s="105" t="s">
        <v>71</v>
      </c>
      <c r="E125" s="78"/>
      <c r="F125" s="78"/>
    </row>
    <row r="126" spans="1:6" ht="18" customHeight="1" x14ac:dyDescent="0.2">
      <c r="A126" s="103">
        <v>122</v>
      </c>
      <c r="B126" s="104" t="str">
        <f t="shared" si="2"/>
        <v>Namibia</v>
      </c>
      <c r="C126" s="105" t="s">
        <v>72</v>
      </c>
      <c r="D126" s="105" t="s">
        <v>221</v>
      </c>
      <c r="E126" s="78"/>
      <c r="F126" s="78"/>
    </row>
    <row r="127" spans="1:6" ht="18" customHeight="1" x14ac:dyDescent="0.2">
      <c r="A127" s="103">
        <v>123</v>
      </c>
      <c r="B127" s="104" t="str">
        <f t="shared" si="2"/>
        <v>Niger</v>
      </c>
      <c r="C127" s="105" t="s">
        <v>73</v>
      </c>
      <c r="D127" s="105" t="s">
        <v>73</v>
      </c>
      <c r="E127" s="78"/>
      <c r="F127" s="78"/>
    </row>
    <row r="128" spans="1:6" ht="18" customHeight="1" x14ac:dyDescent="0.2">
      <c r="A128" s="103">
        <v>124</v>
      </c>
      <c r="B128" s="104" t="str">
        <f t="shared" si="2"/>
        <v>Nigeria</v>
      </c>
      <c r="C128" s="105" t="s">
        <v>74</v>
      </c>
      <c r="D128" s="105" t="s">
        <v>74</v>
      </c>
      <c r="E128" s="78"/>
      <c r="F128" s="78"/>
    </row>
    <row r="129" spans="1:6" ht="18" customHeight="1" x14ac:dyDescent="0.2">
      <c r="A129" s="103">
        <v>125</v>
      </c>
      <c r="B129" s="104" t="str">
        <f t="shared" si="2"/>
        <v>Rwanda</v>
      </c>
      <c r="C129" s="105" t="s">
        <v>75</v>
      </c>
      <c r="D129" s="105" t="s">
        <v>75</v>
      </c>
      <c r="E129" s="78"/>
      <c r="F129" s="78"/>
    </row>
    <row r="130" spans="1:6" ht="18" customHeight="1" x14ac:dyDescent="0.2">
      <c r="A130" s="103">
        <v>126</v>
      </c>
      <c r="B130" s="104" t="str">
        <f t="shared" si="2"/>
        <v>Sao Tome and Principal</v>
      </c>
      <c r="C130" s="105" t="s">
        <v>76</v>
      </c>
      <c r="D130" s="105" t="s">
        <v>222</v>
      </c>
      <c r="E130" s="78"/>
      <c r="F130" s="78"/>
    </row>
    <row r="131" spans="1:6" ht="18" customHeight="1" x14ac:dyDescent="0.2">
      <c r="A131" s="103">
        <v>127</v>
      </c>
      <c r="B131" s="104" t="str">
        <f t="shared" si="2"/>
        <v>Senegal</v>
      </c>
      <c r="C131" s="105" t="s">
        <v>77</v>
      </c>
      <c r="D131" s="105" t="s">
        <v>223</v>
      </c>
      <c r="E131" s="78"/>
      <c r="F131" s="78"/>
    </row>
    <row r="132" spans="1:6" ht="18" customHeight="1" x14ac:dyDescent="0.2">
      <c r="A132" s="103">
        <v>128</v>
      </c>
      <c r="B132" s="104" t="str">
        <f t="shared" si="2"/>
        <v>Seychelles</v>
      </c>
      <c r="C132" s="105" t="s">
        <v>78</v>
      </c>
      <c r="D132" s="105" t="s">
        <v>78</v>
      </c>
      <c r="E132" s="78"/>
      <c r="F132" s="78"/>
    </row>
    <row r="133" spans="1:6" ht="18" customHeight="1" x14ac:dyDescent="0.2">
      <c r="A133" s="103">
        <v>129</v>
      </c>
      <c r="B133" s="104" t="str">
        <f t="shared" si="2"/>
        <v>Sierra Leone</v>
      </c>
      <c r="C133" s="105" t="s">
        <v>79</v>
      </c>
      <c r="D133" s="105" t="s">
        <v>79</v>
      </c>
      <c r="E133" s="78"/>
      <c r="F133" s="78"/>
    </row>
    <row r="134" spans="1:6" ht="18" customHeight="1" x14ac:dyDescent="0.2">
      <c r="A134" s="103">
        <v>130</v>
      </c>
      <c r="B134" s="104" t="str">
        <f t="shared" si="2"/>
        <v>Somalia</v>
      </c>
      <c r="C134" s="105" t="s">
        <v>80</v>
      </c>
      <c r="D134" s="105" t="s">
        <v>224</v>
      </c>
      <c r="E134" s="78"/>
      <c r="F134" s="78"/>
    </row>
    <row r="135" spans="1:6" ht="18" customHeight="1" x14ac:dyDescent="0.2">
      <c r="A135" s="103">
        <v>131</v>
      </c>
      <c r="B135" s="104" t="str">
        <f t="shared" si="2"/>
        <v>South Africa</v>
      </c>
      <c r="C135" s="105" t="s">
        <v>81</v>
      </c>
      <c r="D135" s="105" t="s">
        <v>225</v>
      </c>
      <c r="E135" s="78"/>
      <c r="F135" s="78"/>
    </row>
    <row r="136" spans="1:6" ht="18" customHeight="1" x14ac:dyDescent="0.2">
      <c r="A136" s="103">
        <v>132</v>
      </c>
      <c r="B136" s="104" t="str">
        <f t="shared" si="2"/>
        <v>South Sudan</v>
      </c>
      <c r="C136" s="105" t="s">
        <v>82</v>
      </c>
      <c r="D136" s="105" t="s">
        <v>226</v>
      </c>
      <c r="E136" s="78"/>
      <c r="F136" s="78"/>
    </row>
    <row r="137" spans="1:6" ht="18" customHeight="1" x14ac:dyDescent="0.2">
      <c r="A137" s="103">
        <v>133</v>
      </c>
      <c r="B137" s="104" t="str">
        <f t="shared" si="2"/>
        <v>Sudan</v>
      </c>
      <c r="C137" s="105" t="s">
        <v>83</v>
      </c>
      <c r="D137" s="105" t="s">
        <v>227</v>
      </c>
      <c r="E137" s="78"/>
      <c r="F137" s="78"/>
    </row>
    <row r="138" spans="1:6" ht="18" customHeight="1" x14ac:dyDescent="0.2">
      <c r="A138" s="103">
        <v>134</v>
      </c>
      <c r="B138" s="104" t="str">
        <f t="shared" si="2"/>
        <v>Tanzania</v>
      </c>
      <c r="C138" s="105" t="s">
        <v>84</v>
      </c>
      <c r="D138" s="105" t="s">
        <v>228</v>
      </c>
      <c r="E138" s="78"/>
      <c r="F138" s="78"/>
    </row>
    <row r="139" spans="1:6" ht="18" customHeight="1" x14ac:dyDescent="0.2">
      <c r="A139" s="103">
        <v>135</v>
      </c>
      <c r="B139" s="104" t="str">
        <f t="shared" si="2"/>
        <v>Togo</v>
      </c>
      <c r="C139" s="105" t="s">
        <v>85</v>
      </c>
      <c r="D139" s="105" t="s">
        <v>85</v>
      </c>
      <c r="E139" s="78"/>
      <c r="F139" s="78"/>
    </row>
    <row r="140" spans="1:6" ht="18" customHeight="1" x14ac:dyDescent="0.2">
      <c r="A140" s="103">
        <v>136</v>
      </c>
      <c r="B140" s="104" t="str">
        <f t="shared" si="2"/>
        <v>Tunisia</v>
      </c>
      <c r="C140" s="105" t="s">
        <v>86</v>
      </c>
      <c r="D140" s="105" t="s">
        <v>229</v>
      </c>
      <c r="E140" s="78"/>
      <c r="F140" s="78"/>
    </row>
    <row r="141" spans="1:6" ht="18" customHeight="1" x14ac:dyDescent="0.2">
      <c r="A141" s="103">
        <v>137</v>
      </c>
      <c r="B141" s="104" t="str">
        <f t="shared" si="2"/>
        <v>Uganda</v>
      </c>
      <c r="C141" s="105" t="s">
        <v>87</v>
      </c>
      <c r="D141" s="105" t="s">
        <v>230</v>
      </c>
      <c r="E141" s="78"/>
      <c r="F141" s="78"/>
    </row>
    <row r="142" spans="1:6" ht="18" customHeight="1" x14ac:dyDescent="0.2">
      <c r="A142" s="103">
        <v>138</v>
      </c>
      <c r="B142" s="104" t="str">
        <f t="shared" si="2"/>
        <v>Western Sahara</v>
      </c>
      <c r="C142" s="105" t="s">
        <v>90</v>
      </c>
      <c r="D142" s="105" t="s">
        <v>231</v>
      </c>
      <c r="E142" s="78"/>
      <c r="F142" s="78"/>
    </row>
    <row r="143" spans="1:6" ht="18" customHeight="1" x14ac:dyDescent="0.2">
      <c r="A143" s="103">
        <v>139</v>
      </c>
      <c r="B143" s="104" t="str">
        <f t="shared" si="2"/>
        <v>Zambia</v>
      </c>
      <c r="C143" s="105" t="s">
        <v>88</v>
      </c>
      <c r="D143" s="105" t="s">
        <v>232</v>
      </c>
      <c r="E143" s="78"/>
      <c r="F143" s="78"/>
    </row>
    <row r="144" spans="1:6" ht="18" customHeight="1" x14ac:dyDescent="0.2">
      <c r="A144" s="103">
        <v>140</v>
      </c>
      <c r="B144" s="104" t="str">
        <f t="shared" si="2"/>
        <v>Zimbabwe</v>
      </c>
      <c r="C144" s="105" t="s">
        <v>89</v>
      </c>
      <c r="D144" s="105" t="s">
        <v>89</v>
      </c>
      <c r="E144" s="78"/>
      <c r="F144" s="78"/>
    </row>
    <row r="145" spans="1:6" ht="18" customHeight="1" x14ac:dyDescent="0.2">
      <c r="A145" s="103">
        <v>141</v>
      </c>
      <c r="B145" s="104" t="str">
        <f t="shared" si="2"/>
        <v>Countries Active:</v>
      </c>
      <c r="C145" s="105" t="s">
        <v>381</v>
      </c>
      <c r="D145" s="105" t="s">
        <v>382</v>
      </c>
      <c r="E145" s="78"/>
      <c r="F145" s="78"/>
    </row>
    <row r="146" spans="1:6" ht="18" customHeight="1" x14ac:dyDescent="0.2">
      <c r="A146" s="103">
        <v>142</v>
      </c>
      <c r="B146" s="104" t="str">
        <f t="shared" si="2"/>
        <v>Geographical scope:</v>
      </c>
      <c r="C146" s="105" t="s">
        <v>380</v>
      </c>
      <c r="D146" s="105" t="s">
        <v>383</v>
      </c>
      <c r="E146" s="78"/>
      <c r="F146" s="78"/>
    </row>
    <row r="147" spans="1:6" ht="18" customHeight="1" x14ac:dyDescent="0.2">
      <c r="A147" s="103">
        <v>143</v>
      </c>
      <c r="B147" s="104" t="str">
        <f t="shared" si="2"/>
        <v>Title:</v>
      </c>
      <c r="C147" s="105" t="s">
        <v>379</v>
      </c>
      <c r="D147" s="105" t="s">
        <v>384</v>
      </c>
      <c r="E147" s="78"/>
      <c r="F147" s="78"/>
    </row>
    <row r="148" spans="1:6" ht="18" customHeight="1" x14ac:dyDescent="0.2">
      <c r="A148" s="103">
        <v>144</v>
      </c>
      <c r="B148" s="104" t="str">
        <f t="shared" si="2"/>
        <v>Abbreviation:</v>
      </c>
      <c r="C148" s="105" t="s">
        <v>386</v>
      </c>
      <c r="D148" s="105" t="s">
        <v>385</v>
      </c>
      <c r="E148" s="78"/>
      <c r="F148" s="78"/>
    </row>
    <row r="149" spans="1:6" ht="18" customHeight="1" x14ac:dyDescent="0.2">
      <c r="A149" s="103">
        <v>145</v>
      </c>
      <c r="B149" s="104" t="str">
        <f t="shared" si="2"/>
        <v>Finacing Organization</v>
      </c>
      <c r="C149" s="105" t="s">
        <v>130</v>
      </c>
      <c r="D149" s="105" t="s">
        <v>233</v>
      </c>
      <c r="E149" s="78"/>
      <c r="F149" s="78"/>
    </row>
    <row r="150" spans="1:6" ht="18" customHeight="1" x14ac:dyDescent="0.2">
      <c r="A150" s="103">
        <v>146</v>
      </c>
      <c r="B150" s="104" t="str">
        <f t="shared" si="2"/>
        <v>Functional Scope:</v>
      </c>
      <c r="C150" s="105" t="s">
        <v>387</v>
      </c>
      <c r="D150" s="105" t="s">
        <v>388</v>
      </c>
      <c r="E150" s="78"/>
      <c r="F150" s="78"/>
    </row>
    <row r="151" spans="1:6" ht="18" customHeight="1" x14ac:dyDescent="0.2">
      <c r="A151" s="103">
        <v>147</v>
      </c>
      <c r="B151" s="104" t="str">
        <f t="shared" si="2"/>
        <v>Headquaters Location:</v>
      </c>
      <c r="C151" s="105" t="s">
        <v>389</v>
      </c>
      <c r="D151" s="105" t="s">
        <v>390</v>
      </c>
      <c r="E151" s="78"/>
      <c r="F151" s="78"/>
    </row>
    <row r="152" spans="1:6" ht="18" customHeight="1" x14ac:dyDescent="0.2">
      <c r="A152" s="103">
        <v>148</v>
      </c>
      <c r="B152" s="104" t="str">
        <f t="shared" si="2"/>
        <v>Other Branches in Africa</v>
      </c>
      <c r="C152" s="105" t="s">
        <v>131</v>
      </c>
      <c r="D152" s="105" t="s">
        <v>234</v>
      </c>
      <c r="E152" s="78"/>
      <c r="F152" s="78"/>
    </row>
    <row r="153" spans="1:6" ht="18" customHeight="1" x14ac:dyDescent="0.2">
      <c r="A153" s="103">
        <v>149</v>
      </c>
      <c r="B153" s="104" t="str">
        <f t="shared" si="2"/>
        <v xml:space="preserve">Logo: </v>
      </c>
      <c r="C153" s="105" t="s">
        <v>391</v>
      </c>
      <c r="D153" s="105" t="s">
        <v>392</v>
      </c>
      <c r="E153" s="78"/>
      <c r="F153" s="78"/>
    </row>
    <row r="154" spans="1:6" ht="18" customHeight="1" x14ac:dyDescent="0.2">
      <c r="A154" s="103">
        <v>150</v>
      </c>
      <c r="B154" s="104" t="str">
        <f t="shared" si="2"/>
        <v>Fax:</v>
      </c>
      <c r="C154" s="105" t="s">
        <v>393</v>
      </c>
      <c r="D154" s="105" t="s">
        <v>393</v>
      </c>
      <c r="E154" s="78"/>
      <c r="F154" s="78"/>
    </row>
    <row r="155" spans="1:6" ht="18" customHeight="1" x14ac:dyDescent="0.2">
      <c r="A155" s="103">
        <v>151</v>
      </c>
      <c r="B155" s="104" t="str">
        <f t="shared" si="2"/>
        <v>Website:</v>
      </c>
      <c r="C155" s="105" t="s">
        <v>395</v>
      </c>
      <c r="D155" s="105" t="s">
        <v>394</v>
      </c>
      <c r="E155" s="78"/>
      <c r="F155" s="78"/>
    </row>
    <row r="156" spans="1:6" ht="18" customHeight="1" x14ac:dyDescent="0.2">
      <c r="A156" s="103">
        <v>152</v>
      </c>
      <c r="B156" s="104" t="str">
        <f t="shared" si="2"/>
        <v>Provide as an attachment with the questionnaire when submitting</v>
      </c>
      <c r="C156" s="105" t="s">
        <v>142</v>
      </c>
      <c r="D156" s="105" t="s">
        <v>235</v>
      </c>
      <c r="E156" s="78"/>
      <c r="F156" s="78"/>
    </row>
    <row r="157" spans="1:6" ht="18" customHeight="1" x14ac:dyDescent="0.2">
      <c r="A157" s="103">
        <v>153</v>
      </c>
      <c r="B157" s="104" t="str">
        <f t="shared" si="2"/>
        <v>Negotiations:</v>
      </c>
      <c r="C157" s="105" t="s">
        <v>396</v>
      </c>
      <c r="D157" s="105" t="s">
        <v>397</v>
      </c>
      <c r="E157" s="78"/>
      <c r="F157" s="78"/>
    </row>
    <row r="158" spans="1:6" ht="18" customHeight="1" x14ac:dyDescent="0.2">
      <c r="A158" s="103">
        <v>154</v>
      </c>
      <c r="B158" s="104" t="str">
        <f t="shared" si="2"/>
        <v>Type of Intervention:</v>
      </c>
      <c r="C158" s="105" t="s">
        <v>398</v>
      </c>
      <c r="D158" s="105" t="s">
        <v>399</v>
      </c>
      <c r="E158" s="78"/>
      <c r="F158" s="78"/>
    </row>
    <row r="159" spans="1:6" ht="18" customHeight="1" x14ac:dyDescent="0.2">
      <c r="A159" s="103">
        <v>155</v>
      </c>
      <c r="B159" s="104" t="str">
        <f t="shared" si="2"/>
        <v>Implementing agencies</v>
      </c>
      <c r="C159" s="105" t="s">
        <v>0</v>
      </c>
      <c r="D159" s="105" t="s">
        <v>236</v>
      </c>
      <c r="E159" s="78"/>
      <c r="F159" s="78"/>
    </row>
    <row r="160" spans="1:6" ht="18" customHeight="1" x14ac:dyDescent="0.2">
      <c r="A160" s="103">
        <v>156</v>
      </c>
      <c r="B160" s="104" t="str">
        <f t="shared" si="2"/>
        <v>Partners</v>
      </c>
      <c r="C160" s="105" t="s">
        <v>34</v>
      </c>
      <c r="D160" s="105" t="s">
        <v>237</v>
      </c>
      <c r="E160" s="78"/>
      <c r="F160" s="78"/>
    </row>
    <row r="161" spans="1:6" ht="18" customHeight="1" x14ac:dyDescent="0.2">
      <c r="A161" s="103">
        <v>157</v>
      </c>
      <c r="B161" s="104" t="str">
        <f t="shared" si="2"/>
        <v>Donors</v>
      </c>
      <c r="C161" s="105" t="s">
        <v>128</v>
      </c>
      <c r="D161" s="105" t="s">
        <v>238</v>
      </c>
      <c r="E161" s="78"/>
      <c r="F161" s="78"/>
    </row>
    <row r="162" spans="1:6" ht="18" customHeight="1" x14ac:dyDescent="0.2">
      <c r="A162" s="103">
        <v>158</v>
      </c>
      <c r="B162" s="104" t="str">
        <f t="shared" si="2"/>
        <v>Includes technical assistance:</v>
      </c>
      <c r="C162" s="105" t="s">
        <v>400</v>
      </c>
      <c r="D162" s="105" t="s">
        <v>401</v>
      </c>
      <c r="E162" s="78"/>
      <c r="F162" s="78"/>
    </row>
    <row r="163" spans="1:6" ht="18" customHeight="1" x14ac:dyDescent="0.2">
      <c r="A163" s="103">
        <v>159</v>
      </c>
      <c r="B163" s="104" t="str">
        <f t="shared" si="2"/>
        <v>Information and analysis</v>
      </c>
      <c r="C163" s="105" t="s">
        <v>93</v>
      </c>
      <c r="D163" s="105" t="s">
        <v>239</v>
      </c>
      <c r="E163" s="78"/>
      <c r="F163" s="78"/>
    </row>
    <row r="164" spans="1:6" ht="18" customHeight="1" x14ac:dyDescent="0.2">
      <c r="A164" s="103">
        <v>160</v>
      </c>
      <c r="B164" s="104" t="str">
        <f t="shared" si="2"/>
        <v>Dialogue and networking</v>
      </c>
      <c r="C164" s="105" t="s">
        <v>94</v>
      </c>
      <c r="D164" s="105" t="s">
        <v>240</v>
      </c>
      <c r="E164" s="78"/>
      <c r="F164" s="78"/>
    </row>
    <row r="165" spans="1:6" ht="18" customHeight="1" x14ac:dyDescent="0.2">
      <c r="A165" s="103">
        <v>161</v>
      </c>
      <c r="B165" s="104" t="str">
        <f t="shared" si="2"/>
        <v>Project preparation/Implementation</v>
      </c>
      <c r="C165" s="105" t="s">
        <v>95</v>
      </c>
      <c r="D165" s="105" t="s">
        <v>241</v>
      </c>
      <c r="E165" s="78"/>
      <c r="F165" s="78"/>
    </row>
    <row r="166" spans="1:6" ht="18" customHeight="1" x14ac:dyDescent="0.2">
      <c r="A166" s="103">
        <v>162</v>
      </c>
      <c r="B166" s="104" t="str">
        <f t="shared" si="2"/>
        <v>Skills development/Training</v>
      </c>
      <c r="C166" s="105" t="s">
        <v>335</v>
      </c>
      <c r="D166" s="105" t="s">
        <v>242</v>
      </c>
      <c r="E166" s="78"/>
      <c r="F166" s="78"/>
    </row>
    <row r="167" spans="1:6" ht="18" customHeight="1" x14ac:dyDescent="0.2">
      <c r="A167" s="103">
        <v>163</v>
      </c>
      <c r="B167" s="104" t="str">
        <f t="shared" si="2"/>
        <v>Policy support/Institution building</v>
      </c>
      <c r="C167" s="105" t="s">
        <v>336</v>
      </c>
      <c r="D167" s="105" t="s">
        <v>243</v>
      </c>
      <c r="E167" s="78"/>
      <c r="F167" s="78"/>
    </row>
    <row r="168" spans="1:6" ht="18" customHeight="1" x14ac:dyDescent="0.2">
      <c r="A168" s="103">
        <v>164</v>
      </c>
      <c r="B168" s="104" t="str">
        <f t="shared" si="2"/>
        <v>Includes financing component:</v>
      </c>
      <c r="C168" s="105" t="s">
        <v>404</v>
      </c>
      <c r="D168" s="105" t="s">
        <v>405</v>
      </c>
      <c r="E168" s="78"/>
      <c r="F168" s="78"/>
    </row>
    <row r="169" spans="1:6" ht="18" customHeight="1" x14ac:dyDescent="0.2">
      <c r="A169" s="103">
        <v>165</v>
      </c>
      <c r="B169" s="104" t="str">
        <f t="shared" si="2"/>
        <v>Annual Budget (in millions):</v>
      </c>
      <c r="C169" s="105" t="s">
        <v>403</v>
      </c>
      <c r="D169" s="105" t="s">
        <v>406</v>
      </c>
      <c r="E169" s="78"/>
      <c r="F169" s="78"/>
    </row>
    <row r="170" spans="1:6" ht="18" customHeight="1" x14ac:dyDescent="0.2">
      <c r="A170" s="103">
        <v>166</v>
      </c>
      <c r="B170" s="104" t="str">
        <f t="shared" si="2"/>
        <v>Type of financing:</v>
      </c>
      <c r="C170" s="105" t="s">
        <v>402</v>
      </c>
      <c r="D170" s="105" t="s">
        <v>407</v>
      </c>
      <c r="E170" s="78"/>
      <c r="F170" s="78"/>
    </row>
    <row r="171" spans="1:6" ht="18" customHeight="1" x14ac:dyDescent="0.2">
      <c r="A171" s="103">
        <v>167</v>
      </c>
      <c r="B171" s="104" t="str">
        <f t="shared" si="2"/>
        <v>Grant</v>
      </c>
      <c r="C171" s="105" t="s">
        <v>5</v>
      </c>
      <c r="D171" s="105" t="s">
        <v>244</v>
      </c>
      <c r="E171" s="78"/>
      <c r="F171" s="78"/>
    </row>
    <row r="172" spans="1:6" ht="18" customHeight="1" x14ac:dyDescent="0.2">
      <c r="A172" s="103">
        <v>168</v>
      </c>
      <c r="B172" s="104" t="str">
        <f t="shared" si="2"/>
        <v>Equity</v>
      </c>
      <c r="C172" s="105" t="s">
        <v>7</v>
      </c>
      <c r="D172" s="105" t="s">
        <v>245</v>
      </c>
      <c r="E172" s="78"/>
      <c r="F172" s="78"/>
    </row>
    <row r="173" spans="1:6" ht="18" customHeight="1" x14ac:dyDescent="0.2">
      <c r="A173" s="103">
        <v>169</v>
      </c>
      <c r="B173" s="104" t="str">
        <f t="shared" si="2"/>
        <v>Debt</v>
      </c>
      <c r="C173" s="105" t="s">
        <v>8</v>
      </c>
      <c r="D173" s="105" t="s">
        <v>246</v>
      </c>
      <c r="E173" s="78"/>
      <c r="F173" s="78"/>
    </row>
    <row r="174" spans="1:6" ht="18" customHeight="1" x14ac:dyDescent="0.2">
      <c r="A174" s="103">
        <v>170</v>
      </c>
      <c r="B174" s="104" t="str">
        <f t="shared" ref="B174:B237" si="3" xml:space="preserve"> HLOOKUP($B$5, $C$5:$F$994, A174, 0)</f>
        <v>Guarantee</v>
      </c>
      <c r="C174" s="105" t="s">
        <v>6</v>
      </c>
      <c r="D174" s="105" t="s">
        <v>247</v>
      </c>
      <c r="E174" s="78"/>
      <c r="F174" s="78"/>
    </row>
    <row r="175" spans="1:6" ht="18" customHeight="1" x14ac:dyDescent="0.2">
      <c r="A175" s="103">
        <v>171</v>
      </c>
      <c r="B175" s="104" t="str">
        <f t="shared" si="3"/>
        <v>Currency:</v>
      </c>
      <c r="C175" s="105" t="s">
        <v>411</v>
      </c>
      <c r="D175" s="105" t="s">
        <v>410</v>
      </c>
      <c r="E175" s="78"/>
      <c r="F175" s="78"/>
    </row>
    <row r="176" spans="1:6" ht="18" customHeight="1" x14ac:dyDescent="0.2">
      <c r="A176" s="103">
        <v>172</v>
      </c>
      <c r="B176" s="104" t="str">
        <f t="shared" si="3"/>
        <v>Amount:</v>
      </c>
      <c r="C176" s="105" t="s">
        <v>408</v>
      </c>
      <c r="D176" s="105" t="s">
        <v>409</v>
      </c>
      <c r="E176" s="78"/>
      <c r="F176" s="78"/>
    </row>
    <row r="177" spans="1:6" ht="18" customHeight="1" x14ac:dyDescent="0.2">
      <c r="A177" s="103">
        <v>173</v>
      </c>
      <c r="B177" s="104" t="str">
        <f t="shared" si="3"/>
        <v>Energy policy</v>
      </c>
      <c r="C177" s="105" t="s">
        <v>12</v>
      </c>
      <c r="D177" s="105" t="s">
        <v>248</v>
      </c>
      <c r="E177" s="78"/>
      <c r="F177" s="78"/>
    </row>
    <row r="178" spans="1:6" ht="18" customHeight="1" x14ac:dyDescent="0.2">
      <c r="A178" s="103">
        <v>174</v>
      </c>
      <c r="B178" s="104" t="str">
        <f t="shared" si="3"/>
        <v>Energy statistics</v>
      </c>
      <c r="C178" s="105" t="s">
        <v>13</v>
      </c>
      <c r="D178" s="105" t="s">
        <v>249</v>
      </c>
      <c r="E178" s="78"/>
      <c r="F178" s="78"/>
    </row>
    <row r="179" spans="1:6" ht="18" customHeight="1" x14ac:dyDescent="0.2">
      <c r="A179" s="103">
        <v>175</v>
      </c>
      <c r="B179" s="104" t="str">
        <f t="shared" si="3"/>
        <v>Energy efficiency</v>
      </c>
      <c r="C179" s="105" t="s">
        <v>9</v>
      </c>
      <c r="D179" s="105" t="s">
        <v>250</v>
      </c>
      <c r="E179" s="78"/>
      <c r="F179" s="78"/>
    </row>
    <row r="180" spans="1:6" ht="18" customHeight="1" x14ac:dyDescent="0.2">
      <c r="A180" s="103">
        <v>176</v>
      </c>
      <c r="B180" s="104" t="str">
        <f t="shared" si="3"/>
        <v>Energy access</v>
      </c>
      <c r="C180" s="105" t="s">
        <v>151</v>
      </c>
      <c r="D180" s="105" t="s">
        <v>251</v>
      </c>
      <c r="E180" s="78"/>
      <c r="F180" s="78"/>
    </row>
    <row r="181" spans="1:6" ht="18" customHeight="1" x14ac:dyDescent="0.2">
      <c r="A181" s="103">
        <v>177</v>
      </c>
      <c r="B181" s="104" t="str">
        <f t="shared" si="3"/>
        <v>Non-renewable energy</v>
      </c>
      <c r="C181" s="105" t="s">
        <v>14</v>
      </c>
      <c r="D181" s="105" t="s">
        <v>252</v>
      </c>
      <c r="E181" s="78"/>
      <c r="F181" s="78"/>
    </row>
    <row r="182" spans="1:6" ht="18" customHeight="1" x14ac:dyDescent="0.2">
      <c r="A182" s="103">
        <v>178</v>
      </c>
      <c r="B182" s="104" t="str">
        <f t="shared" si="3"/>
        <v>Coal/peat/Coal products/Peat products</v>
      </c>
      <c r="C182" s="105" t="s">
        <v>306</v>
      </c>
      <c r="D182" s="109" t="s">
        <v>315</v>
      </c>
      <c r="E182" s="78"/>
      <c r="F182" s="78"/>
    </row>
    <row r="183" spans="1:6" ht="18" customHeight="1" x14ac:dyDescent="0.2">
      <c r="A183" s="103">
        <v>179</v>
      </c>
      <c r="B183" s="104" t="str">
        <f t="shared" si="3"/>
        <v>Oil/Oil products</v>
      </c>
      <c r="C183" s="105" t="s">
        <v>307</v>
      </c>
      <c r="D183" s="109" t="s">
        <v>314</v>
      </c>
      <c r="E183" s="78"/>
      <c r="F183" s="78"/>
    </row>
    <row r="184" spans="1:6" ht="18" customHeight="1" x14ac:dyDescent="0.2">
      <c r="A184" s="103">
        <v>180</v>
      </c>
      <c r="B184" s="104" t="str">
        <f t="shared" si="3"/>
        <v>Natural gas</v>
      </c>
      <c r="C184" s="105" t="s">
        <v>308</v>
      </c>
      <c r="D184" s="109" t="s">
        <v>316</v>
      </c>
      <c r="E184" s="78"/>
      <c r="F184" s="78"/>
    </row>
    <row r="185" spans="1:6" ht="18" customHeight="1" x14ac:dyDescent="0.2">
      <c r="A185" s="103">
        <v>181</v>
      </c>
      <c r="B185" s="104" t="str">
        <f t="shared" si="3"/>
        <v>Renewable energy</v>
      </c>
      <c r="C185" s="105" t="s">
        <v>154</v>
      </c>
      <c r="D185" s="105" t="s">
        <v>253</v>
      </c>
      <c r="E185" s="78"/>
      <c r="F185" s="78"/>
    </row>
    <row r="186" spans="1:6" ht="18" customHeight="1" x14ac:dyDescent="0.2">
      <c r="A186" s="103">
        <v>182</v>
      </c>
      <c r="B186" s="104" t="str">
        <f t="shared" si="3"/>
        <v>Hydropower</v>
      </c>
      <c r="C186" s="105" t="s">
        <v>309</v>
      </c>
      <c r="D186" s="109" t="s">
        <v>317</v>
      </c>
      <c r="E186" s="78"/>
      <c r="F186" s="78"/>
    </row>
    <row r="187" spans="1:6" ht="18" customHeight="1" x14ac:dyDescent="0.2">
      <c r="A187" s="103">
        <v>183</v>
      </c>
      <c r="B187" s="104" t="str">
        <f t="shared" si="3"/>
        <v>Geothermal energy</v>
      </c>
      <c r="C187" s="105" t="s">
        <v>310</v>
      </c>
      <c r="D187" s="109" t="s">
        <v>318</v>
      </c>
      <c r="E187" s="78"/>
      <c r="F187" s="78"/>
    </row>
    <row r="188" spans="1:6" ht="18" customHeight="1" x14ac:dyDescent="0.2">
      <c r="A188" s="103">
        <v>184</v>
      </c>
      <c r="B188" s="104" t="str">
        <f t="shared" si="3"/>
        <v>Wind energy</v>
      </c>
      <c r="C188" s="105" t="s">
        <v>311</v>
      </c>
      <c r="D188" s="109" t="s">
        <v>319</v>
      </c>
      <c r="E188" s="78"/>
      <c r="F188" s="78"/>
    </row>
    <row r="189" spans="1:6" ht="18" customHeight="1" x14ac:dyDescent="0.2">
      <c r="A189" s="103">
        <v>185</v>
      </c>
      <c r="B189" s="104" t="str">
        <f t="shared" si="3"/>
        <v>Solar energy</v>
      </c>
      <c r="C189" s="105" t="s">
        <v>312</v>
      </c>
      <c r="D189" s="109" t="s">
        <v>320</v>
      </c>
      <c r="E189" s="78"/>
      <c r="F189" s="78"/>
    </row>
    <row r="190" spans="1:6" ht="18" customHeight="1" x14ac:dyDescent="0.2">
      <c r="A190" s="103">
        <v>186</v>
      </c>
      <c r="B190" s="104" t="str">
        <f t="shared" si="3"/>
        <v>Biofuels and waste</v>
      </c>
      <c r="C190" s="105" t="s">
        <v>313</v>
      </c>
      <c r="D190" s="109" t="s">
        <v>321</v>
      </c>
      <c r="E190" s="78"/>
      <c r="F190" s="78"/>
    </row>
    <row r="191" spans="1:6" ht="18" customHeight="1" x14ac:dyDescent="0.2">
      <c r="A191" s="103">
        <v>187</v>
      </c>
      <c r="B191" s="104" t="str">
        <f t="shared" si="3"/>
        <v>Tidal/Wave energy</v>
      </c>
      <c r="C191" s="105" t="s">
        <v>357</v>
      </c>
      <c r="D191" s="109" t="s">
        <v>334</v>
      </c>
      <c r="E191" s="78"/>
      <c r="F191" s="78"/>
    </row>
    <row r="192" spans="1:6" ht="18" customHeight="1" x14ac:dyDescent="0.2">
      <c r="A192" s="103">
        <v>188</v>
      </c>
      <c r="B192" s="104" t="str">
        <f t="shared" si="3"/>
        <v>Nuclear energy</v>
      </c>
      <c r="C192" s="105" t="s">
        <v>152</v>
      </c>
      <c r="D192" s="105" t="s">
        <v>254</v>
      </c>
      <c r="E192" s="78"/>
      <c r="F192" s="78"/>
    </row>
    <row r="193" spans="1:6" ht="18" customHeight="1" x14ac:dyDescent="0.2">
      <c r="A193" s="103">
        <v>189</v>
      </c>
      <c r="B193" s="104" t="str">
        <f t="shared" si="3"/>
        <v>Hydrogen fuel</v>
      </c>
      <c r="C193" s="105" t="s">
        <v>153</v>
      </c>
      <c r="D193" s="105" t="s">
        <v>255</v>
      </c>
      <c r="E193" s="78"/>
      <c r="F193" s="78"/>
    </row>
    <row r="194" spans="1:6" ht="18" customHeight="1" x14ac:dyDescent="0.2">
      <c r="A194" s="103">
        <v>190</v>
      </c>
      <c r="B194" s="104" t="str">
        <f t="shared" si="3"/>
        <v>Cooking energy</v>
      </c>
      <c r="C194" s="105" t="s">
        <v>155</v>
      </c>
      <c r="D194" s="105" t="s">
        <v>256</v>
      </c>
      <c r="E194" s="78"/>
      <c r="F194" s="78"/>
    </row>
    <row r="195" spans="1:6" ht="18" customHeight="1" x14ac:dyDescent="0.2">
      <c r="A195" s="103">
        <v>191</v>
      </c>
      <c r="B195" s="104" t="str">
        <f t="shared" si="3"/>
        <v>Heating and Cooling</v>
      </c>
      <c r="C195" s="105" t="s">
        <v>156</v>
      </c>
      <c r="D195" s="105" t="s">
        <v>257</v>
      </c>
      <c r="E195" s="78"/>
      <c r="F195" s="78"/>
    </row>
    <row r="196" spans="1:6" ht="18" customHeight="1" x14ac:dyDescent="0.2">
      <c r="A196" s="103">
        <v>192</v>
      </c>
      <c r="B196" s="104" t="str">
        <f t="shared" si="3"/>
        <v>Electricity</v>
      </c>
      <c r="C196" s="105" t="s">
        <v>4</v>
      </c>
      <c r="D196" s="105" t="s">
        <v>258</v>
      </c>
      <c r="E196" s="78"/>
      <c r="F196" s="78"/>
    </row>
    <row r="197" spans="1:6" ht="18" customHeight="1" x14ac:dyDescent="0.2">
      <c r="A197" s="103">
        <v>193</v>
      </c>
      <c r="B197" s="104" t="str">
        <f t="shared" si="3"/>
        <v>Grid infrastructure</v>
      </c>
      <c r="C197" s="105" t="s">
        <v>322</v>
      </c>
      <c r="D197" s="109" t="s">
        <v>331</v>
      </c>
      <c r="E197" s="78"/>
      <c r="F197" s="78"/>
    </row>
    <row r="198" spans="1:6" ht="18" customHeight="1" x14ac:dyDescent="0.2">
      <c r="A198" s="103">
        <v>194</v>
      </c>
      <c r="B198" s="104" t="str">
        <f t="shared" si="3"/>
        <v>Generating plants</v>
      </c>
      <c r="C198" s="105" t="s">
        <v>323</v>
      </c>
      <c r="D198" s="109" t="s">
        <v>329</v>
      </c>
      <c r="E198" s="78"/>
      <c r="F198" s="78"/>
    </row>
    <row r="199" spans="1:6" ht="18" customHeight="1" x14ac:dyDescent="0.2">
      <c r="A199" s="103">
        <v>195</v>
      </c>
      <c r="B199" s="104" t="str">
        <f t="shared" si="3"/>
        <v>Substations, Transmission lines or Distribution lines</v>
      </c>
      <c r="C199" s="105" t="s">
        <v>324</v>
      </c>
      <c r="D199" s="109" t="s">
        <v>330</v>
      </c>
      <c r="E199" s="78"/>
      <c r="F199" s="78"/>
    </row>
    <row r="200" spans="1:6" ht="18" customHeight="1" x14ac:dyDescent="0.2">
      <c r="A200" s="103">
        <v>196</v>
      </c>
      <c r="B200" s="104" t="str">
        <f t="shared" si="3"/>
        <v>Grid-connected systems</v>
      </c>
      <c r="C200" s="105" t="s">
        <v>325</v>
      </c>
      <c r="D200" s="109" t="s">
        <v>332</v>
      </c>
      <c r="E200" s="78"/>
      <c r="F200" s="78"/>
    </row>
    <row r="201" spans="1:6" ht="18" customHeight="1" x14ac:dyDescent="0.2">
      <c r="A201" s="103">
        <v>197</v>
      </c>
      <c r="B201" s="104" t="str">
        <f t="shared" si="3"/>
        <v>Off-grid/Stand-alone systems</v>
      </c>
      <c r="C201" s="105" t="s">
        <v>326</v>
      </c>
      <c r="D201" s="109" t="s">
        <v>333</v>
      </c>
      <c r="E201" s="78"/>
      <c r="F201" s="78"/>
    </row>
    <row r="202" spans="1:6" ht="18" customHeight="1" x14ac:dyDescent="0.2">
      <c r="A202" s="103">
        <v>198</v>
      </c>
      <c r="B202" s="104" t="str">
        <f t="shared" si="3"/>
        <v>Mini-grids</v>
      </c>
      <c r="C202" s="105" t="s">
        <v>327</v>
      </c>
      <c r="D202" s="109" t="s">
        <v>328</v>
      </c>
      <c r="E202" s="78"/>
      <c r="F202" s="78"/>
    </row>
    <row r="203" spans="1:6" ht="18" customHeight="1" x14ac:dyDescent="0.2">
      <c r="A203" s="103">
        <v>199</v>
      </c>
      <c r="B203" s="104" t="str">
        <f t="shared" si="3"/>
        <v>Other</v>
      </c>
      <c r="C203" s="105" t="s">
        <v>35</v>
      </c>
      <c r="D203" s="105" t="s">
        <v>259</v>
      </c>
      <c r="E203" s="78"/>
      <c r="F203" s="78"/>
    </row>
    <row r="204" spans="1:6" ht="18" customHeight="1" x14ac:dyDescent="0.2">
      <c r="A204" s="103">
        <v>200</v>
      </c>
      <c r="B204" s="104" t="str">
        <f t="shared" si="3"/>
        <v>Specify</v>
      </c>
      <c r="C204" s="105" t="s">
        <v>11</v>
      </c>
      <c r="D204" s="105" t="s">
        <v>260</v>
      </c>
      <c r="E204" s="78"/>
      <c r="F204" s="78"/>
    </row>
    <row r="205" spans="1:6" ht="18" customHeight="1" x14ac:dyDescent="0.2">
      <c r="A205" s="103">
        <v>201</v>
      </c>
      <c r="B205" s="104" t="str">
        <f t="shared" si="3"/>
        <v>GOAL 1: No Poverty</v>
      </c>
      <c r="C205" s="105" t="s">
        <v>15</v>
      </c>
      <c r="D205" s="105" t="s">
        <v>261</v>
      </c>
      <c r="E205" s="78"/>
      <c r="F205" s="78"/>
    </row>
    <row r="206" spans="1:6" ht="18" customHeight="1" x14ac:dyDescent="0.2">
      <c r="A206" s="103">
        <v>202</v>
      </c>
      <c r="B206" s="104" t="str">
        <f t="shared" si="3"/>
        <v>GOAL 2: Zero Hunger</v>
      </c>
      <c r="C206" s="105" t="s">
        <v>16</v>
      </c>
      <c r="D206" s="105" t="s">
        <v>262</v>
      </c>
      <c r="E206" s="78"/>
      <c r="F206" s="78"/>
    </row>
    <row r="207" spans="1:6" ht="18" customHeight="1" x14ac:dyDescent="0.2">
      <c r="A207" s="103">
        <v>203</v>
      </c>
      <c r="B207" s="104" t="str">
        <f t="shared" si="3"/>
        <v>GOAL 3: Good Health and Well-being</v>
      </c>
      <c r="C207" s="105" t="s">
        <v>17</v>
      </c>
      <c r="D207" s="105" t="s">
        <v>263</v>
      </c>
      <c r="E207" s="78"/>
      <c r="F207" s="78"/>
    </row>
    <row r="208" spans="1:6" ht="18" customHeight="1" x14ac:dyDescent="0.2">
      <c r="A208" s="103">
        <v>204</v>
      </c>
      <c r="B208" s="104" t="str">
        <f t="shared" si="3"/>
        <v>GOAL 4: Quality Education</v>
      </c>
      <c r="C208" s="105" t="s">
        <v>18</v>
      </c>
      <c r="D208" s="105" t="s">
        <v>264</v>
      </c>
      <c r="E208" s="78"/>
      <c r="F208" s="78"/>
    </row>
    <row r="209" spans="1:6" ht="18" customHeight="1" x14ac:dyDescent="0.2">
      <c r="A209" s="103">
        <v>205</v>
      </c>
      <c r="B209" s="104" t="str">
        <f t="shared" si="3"/>
        <v>GOAL 5: Gender Equality</v>
      </c>
      <c r="C209" s="105" t="s">
        <v>19</v>
      </c>
      <c r="D209" s="105" t="s">
        <v>265</v>
      </c>
      <c r="E209" s="78"/>
      <c r="F209" s="78"/>
    </row>
    <row r="210" spans="1:6" ht="18" customHeight="1" x14ac:dyDescent="0.2">
      <c r="A210" s="103">
        <v>206</v>
      </c>
      <c r="B210" s="104" t="str">
        <f t="shared" si="3"/>
        <v>GOAL 6: Clean Water and Sanitation</v>
      </c>
      <c r="C210" s="105" t="s">
        <v>20</v>
      </c>
      <c r="D210" s="105" t="s">
        <v>266</v>
      </c>
      <c r="E210" s="78"/>
      <c r="F210" s="78"/>
    </row>
    <row r="211" spans="1:6" ht="18" customHeight="1" x14ac:dyDescent="0.2">
      <c r="A211" s="103">
        <v>207</v>
      </c>
      <c r="B211" s="104" t="str">
        <f t="shared" si="3"/>
        <v>GOAL 7: Affordable and Clean Energy</v>
      </c>
      <c r="C211" s="105" t="s">
        <v>21</v>
      </c>
      <c r="D211" s="105" t="s">
        <v>267</v>
      </c>
      <c r="E211" s="78"/>
      <c r="F211" s="78"/>
    </row>
    <row r="212" spans="1:6" ht="18" customHeight="1" x14ac:dyDescent="0.2">
      <c r="A212" s="103">
        <v>208</v>
      </c>
      <c r="B212" s="104" t="str">
        <f t="shared" si="3"/>
        <v>GOAL 8: Decent Work and Economic Growth</v>
      </c>
      <c r="C212" s="105" t="s">
        <v>22</v>
      </c>
      <c r="D212" s="105" t="s">
        <v>268</v>
      </c>
      <c r="E212" s="78"/>
      <c r="F212" s="78"/>
    </row>
    <row r="213" spans="1:6" ht="18" customHeight="1" x14ac:dyDescent="0.2">
      <c r="A213" s="103">
        <v>209</v>
      </c>
      <c r="B213" s="104" t="str">
        <f t="shared" si="3"/>
        <v>GOAL 9: Industry, Innovation and Infrastructure</v>
      </c>
      <c r="C213" s="105" t="s">
        <v>23</v>
      </c>
      <c r="D213" s="105" t="s">
        <v>269</v>
      </c>
      <c r="E213" s="78"/>
      <c r="F213" s="78"/>
    </row>
    <row r="214" spans="1:6" ht="18" customHeight="1" x14ac:dyDescent="0.2">
      <c r="A214" s="103">
        <v>210</v>
      </c>
      <c r="B214" s="104" t="str">
        <f t="shared" si="3"/>
        <v>GOAL 10: Reduced Inequality</v>
      </c>
      <c r="C214" s="105" t="s">
        <v>24</v>
      </c>
      <c r="D214" s="105" t="s">
        <v>270</v>
      </c>
      <c r="E214" s="78"/>
      <c r="F214" s="78"/>
    </row>
    <row r="215" spans="1:6" ht="18" customHeight="1" x14ac:dyDescent="0.2">
      <c r="A215" s="103">
        <v>211</v>
      </c>
      <c r="B215" s="104" t="str">
        <f t="shared" si="3"/>
        <v>GOAL 11: Sustainable Cities and Communities</v>
      </c>
      <c r="C215" s="105" t="s">
        <v>25</v>
      </c>
      <c r="D215" s="105" t="s">
        <v>271</v>
      </c>
      <c r="E215" s="78"/>
      <c r="F215" s="78"/>
    </row>
    <row r="216" spans="1:6" ht="18" customHeight="1" x14ac:dyDescent="0.2">
      <c r="A216" s="103">
        <v>212</v>
      </c>
      <c r="B216" s="104" t="str">
        <f t="shared" si="3"/>
        <v>GOAL 12: Responsible Consumption and Production</v>
      </c>
      <c r="C216" s="105" t="s">
        <v>26</v>
      </c>
      <c r="D216" s="105" t="s">
        <v>272</v>
      </c>
      <c r="E216" s="78"/>
      <c r="F216" s="78"/>
    </row>
    <row r="217" spans="1:6" ht="18" customHeight="1" x14ac:dyDescent="0.2">
      <c r="A217" s="103">
        <v>213</v>
      </c>
      <c r="B217" s="104" t="str">
        <f t="shared" si="3"/>
        <v>GOAL 13: Climate Action</v>
      </c>
      <c r="C217" s="105" t="s">
        <v>27</v>
      </c>
      <c r="D217" s="105" t="s">
        <v>273</v>
      </c>
      <c r="E217" s="78"/>
      <c r="F217" s="78"/>
    </row>
    <row r="218" spans="1:6" ht="18" customHeight="1" x14ac:dyDescent="0.2">
      <c r="A218" s="103">
        <v>214</v>
      </c>
      <c r="B218" s="104" t="str">
        <f t="shared" si="3"/>
        <v>GOAL 14: Life Below Water</v>
      </c>
      <c r="C218" s="105" t="s">
        <v>28</v>
      </c>
      <c r="D218" s="105" t="s">
        <v>274</v>
      </c>
      <c r="E218" s="78"/>
      <c r="F218" s="78"/>
    </row>
    <row r="219" spans="1:6" ht="18" customHeight="1" x14ac:dyDescent="0.2">
      <c r="A219" s="103">
        <v>215</v>
      </c>
      <c r="B219" s="104" t="str">
        <f t="shared" si="3"/>
        <v>GOAL 15: Life on Land</v>
      </c>
      <c r="C219" s="105" t="s">
        <v>29</v>
      </c>
      <c r="D219" s="105" t="s">
        <v>275</v>
      </c>
      <c r="E219" s="78"/>
      <c r="F219" s="78"/>
    </row>
    <row r="220" spans="1:6" ht="18" customHeight="1" x14ac:dyDescent="0.2">
      <c r="A220" s="103">
        <v>216</v>
      </c>
      <c r="B220" s="104" t="str">
        <f t="shared" si="3"/>
        <v>GOAL 16: Peace and Justice Strong Institutions</v>
      </c>
      <c r="C220" s="105" t="s">
        <v>30</v>
      </c>
      <c r="D220" s="105" t="s">
        <v>276</v>
      </c>
      <c r="E220" s="78"/>
      <c r="F220" s="78"/>
    </row>
    <row r="221" spans="1:6" ht="18" customHeight="1" x14ac:dyDescent="0.2">
      <c r="A221" s="103">
        <v>217</v>
      </c>
      <c r="B221" s="104" t="str">
        <f t="shared" si="3"/>
        <v>GOAL 17: Partnerships to achieve the Goal</v>
      </c>
      <c r="C221" s="105" t="s">
        <v>31</v>
      </c>
      <c r="D221" s="105" t="s">
        <v>277</v>
      </c>
      <c r="E221" s="78"/>
      <c r="F221" s="78"/>
    </row>
    <row r="222" spans="1:6" ht="32.25" customHeight="1" x14ac:dyDescent="0.2">
      <c r="A222" s="103">
        <v>218</v>
      </c>
      <c r="B222" s="104" t="str">
        <f t="shared" si="3"/>
        <v>A prosperous Africa based on inclusive growth and sustainable development</v>
      </c>
      <c r="C222" s="105" t="s">
        <v>165</v>
      </c>
      <c r="D222" s="105" t="s">
        <v>278</v>
      </c>
      <c r="E222" s="78"/>
      <c r="F222" s="78"/>
    </row>
    <row r="223" spans="1:6" ht="31.5" customHeight="1" x14ac:dyDescent="0.2">
      <c r="A223" s="103">
        <v>219</v>
      </c>
      <c r="B223" s="104" t="str">
        <f t="shared" si="3"/>
        <v>An integrated continent, politically united, based on the ideals of Pan-Africanism and the vision of Africa’s Renaissance</v>
      </c>
      <c r="C223" s="105" t="s">
        <v>166</v>
      </c>
      <c r="D223" s="105" t="s">
        <v>279</v>
      </c>
      <c r="E223" s="78"/>
      <c r="F223" s="78"/>
    </row>
    <row r="224" spans="1:6" ht="31.5" customHeight="1" x14ac:dyDescent="0.2">
      <c r="A224" s="103">
        <v>220</v>
      </c>
      <c r="B224" s="104" t="str">
        <f t="shared" si="3"/>
        <v>An Africa of good governance, democracy, respect for human rights, justice and the rule of law</v>
      </c>
      <c r="C224" s="105" t="s">
        <v>167</v>
      </c>
      <c r="D224" s="105" t="s">
        <v>280</v>
      </c>
      <c r="E224" s="78"/>
      <c r="F224" s="78"/>
    </row>
    <row r="225" spans="1:6" ht="31.5" customHeight="1" x14ac:dyDescent="0.2">
      <c r="A225" s="103">
        <v>221</v>
      </c>
      <c r="B225" s="104" t="str">
        <f t="shared" si="3"/>
        <v>A peaceful and secure Africa</v>
      </c>
      <c r="C225" s="105" t="s">
        <v>168</v>
      </c>
      <c r="D225" s="105" t="s">
        <v>281</v>
      </c>
      <c r="E225" s="78"/>
      <c r="F225" s="78"/>
    </row>
    <row r="226" spans="1:6" ht="31.5" customHeight="1" x14ac:dyDescent="0.2">
      <c r="A226" s="103">
        <v>222</v>
      </c>
      <c r="B226" s="104" t="str">
        <f t="shared" si="3"/>
        <v>An Africa with a strong cultural identity, common heritage, values and ethics</v>
      </c>
      <c r="C226" s="105" t="s">
        <v>169</v>
      </c>
      <c r="D226" s="105" t="s">
        <v>282</v>
      </c>
      <c r="E226" s="78"/>
      <c r="F226" s="78"/>
    </row>
    <row r="227" spans="1:6" ht="48" customHeight="1" x14ac:dyDescent="0.2">
      <c r="A227" s="103">
        <v>223</v>
      </c>
      <c r="B227" s="104" t="str">
        <f t="shared" si="3"/>
        <v>An Africa whose development is people-driven, relying on the potential of African people, especially its women and youth, and caring for children</v>
      </c>
      <c r="C227" s="105" t="s">
        <v>170</v>
      </c>
      <c r="D227" s="105" t="s">
        <v>283</v>
      </c>
      <c r="E227" s="78"/>
      <c r="F227" s="78"/>
    </row>
    <row r="228" spans="1:6" ht="31.5" customHeight="1" x14ac:dyDescent="0.2">
      <c r="A228" s="103">
        <v>224</v>
      </c>
      <c r="B228" s="104" t="str">
        <f t="shared" si="3"/>
        <v xml:space="preserve">Africa as a strong, united and influential global player and partner </v>
      </c>
      <c r="C228" s="105" t="s">
        <v>172</v>
      </c>
      <c r="D228" s="105" t="s">
        <v>284</v>
      </c>
      <c r="E228" s="78"/>
      <c r="F228" s="78"/>
    </row>
    <row r="229" spans="1:6" ht="18" customHeight="1" x14ac:dyDescent="0.2">
      <c r="A229" s="103">
        <v>225</v>
      </c>
      <c r="B229" s="104" t="str">
        <f t="shared" si="3"/>
        <v>Sources</v>
      </c>
      <c r="C229" s="105" t="s">
        <v>2</v>
      </c>
      <c r="D229" s="105" t="s">
        <v>2</v>
      </c>
      <c r="E229" s="78"/>
      <c r="F229" s="78"/>
    </row>
    <row r="230" spans="1:6" ht="36.75" customHeight="1" x14ac:dyDescent="0.2">
      <c r="A230" s="103">
        <v>226</v>
      </c>
      <c r="B230" s="104" t="str">
        <f t="shared" si="3"/>
        <v>2. Stakeholders: Details of the organisations, institutions, agencies, governments etc who are partners in the initiative or programme.</v>
      </c>
      <c r="C230" s="105" t="s">
        <v>412</v>
      </c>
      <c r="D230" s="105" t="s">
        <v>436</v>
      </c>
      <c r="E230" s="78"/>
      <c r="F230" s="78"/>
    </row>
    <row r="231" spans="1:6" ht="18" customHeight="1" x14ac:dyDescent="0.2">
      <c r="A231" s="103">
        <v>227</v>
      </c>
      <c r="B231" s="110" t="str">
        <f t="shared" si="3"/>
        <v>Language</v>
      </c>
      <c r="C231" s="103" t="s">
        <v>289</v>
      </c>
      <c r="D231" s="103" t="s">
        <v>290</v>
      </c>
      <c r="E231" s="78"/>
      <c r="F231" s="78"/>
    </row>
    <row r="232" spans="1:6" ht="18" customHeight="1" x14ac:dyDescent="0.2">
      <c r="A232" s="103">
        <v>228</v>
      </c>
      <c r="B232" s="110" t="str">
        <f t="shared" si="3"/>
        <v>Outcomes and Impact:</v>
      </c>
      <c r="C232" s="103" t="s">
        <v>364</v>
      </c>
      <c r="D232" s="103" t="s">
        <v>366</v>
      </c>
      <c r="E232" s="78"/>
      <c r="F232" s="78"/>
    </row>
    <row r="233" spans="1:6" ht="18" customHeight="1" x14ac:dyDescent="0.2">
      <c r="A233" s="103">
        <v>229</v>
      </c>
      <c r="B233" s="110" t="str">
        <f t="shared" si="3"/>
        <v>Organisation's Overall Role:</v>
      </c>
      <c r="C233" s="103" t="s">
        <v>365</v>
      </c>
      <c r="D233" s="103" t="s">
        <v>419</v>
      </c>
      <c r="E233" s="78"/>
      <c r="F233" s="78"/>
    </row>
    <row r="234" spans="1:6" ht="18" customHeight="1" x14ac:dyDescent="0.2">
      <c r="A234" s="103">
        <v>230</v>
      </c>
      <c r="B234" s="110" t="str">
        <f t="shared" si="3"/>
        <v>Listing Video:</v>
      </c>
      <c r="C234" s="103" t="s">
        <v>363</v>
      </c>
      <c r="D234" s="103" t="s">
        <v>420</v>
      </c>
      <c r="E234" s="78"/>
      <c r="F234" s="78"/>
    </row>
    <row r="235" spans="1:6" ht="18" customHeight="1" x14ac:dyDescent="0.2">
      <c r="A235" s="103">
        <v>231</v>
      </c>
      <c r="B235" s="110" t="str">
        <f t="shared" si="3"/>
        <v>Academic/Research Institution</v>
      </c>
      <c r="C235" s="103" t="s">
        <v>351</v>
      </c>
      <c r="D235" s="103" t="s">
        <v>421</v>
      </c>
      <c r="E235" s="78"/>
      <c r="F235" s="78"/>
    </row>
    <row r="236" spans="1:6" ht="18" customHeight="1" x14ac:dyDescent="0.2">
      <c r="A236" s="103">
        <v>232</v>
      </c>
      <c r="B236" s="110" t="str">
        <f t="shared" si="3"/>
        <v>Development Agency</v>
      </c>
      <c r="C236" s="103" t="s">
        <v>352</v>
      </c>
      <c r="D236" s="103" t="s">
        <v>430</v>
      </c>
      <c r="E236" s="78"/>
      <c r="F236" s="78"/>
    </row>
    <row r="237" spans="1:6" ht="18" customHeight="1" x14ac:dyDescent="0.2">
      <c r="A237" s="103">
        <v>233</v>
      </c>
      <c r="B237" s="110" t="str">
        <f t="shared" si="3"/>
        <v>Financing Agency</v>
      </c>
      <c r="C237" s="103" t="s">
        <v>353</v>
      </c>
      <c r="D237" s="103" t="s">
        <v>422</v>
      </c>
      <c r="E237" s="78"/>
      <c r="F237" s="78"/>
    </row>
    <row r="238" spans="1:6" ht="18" customHeight="1" x14ac:dyDescent="0.2">
      <c r="A238" s="103">
        <v>234</v>
      </c>
      <c r="B238" s="110" t="str">
        <f t="shared" ref="B238:B259" si="4" xml:space="preserve"> HLOOKUP($B$5, $C$5:$F$994, A238, 0)</f>
        <v>Political</v>
      </c>
      <c r="C238" s="103" t="s">
        <v>354</v>
      </c>
      <c r="D238" s="103" t="s">
        <v>424</v>
      </c>
      <c r="E238" s="78"/>
      <c r="F238" s="78"/>
    </row>
    <row r="239" spans="1:6" ht="18" customHeight="1" x14ac:dyDescent="0.2">
      <c r="A239" s="103">
        <v>235</v>
      </c>
      <c r="B239" s="110" t="str">
        <f t="shared" si="4"/>
        <v>Regional Coordination</v>
      </c>
      <c r="C239" s="103" t="s">
        <v>356</v>
      </c>
      <c r="D239" s="103" t="s">
        <v>425</v>
      </c>
      <c r="E239" s="78"/>
      <c r="F239" s="78"/>
    </row>
    <row r="240" spans="1:6" ht="18" customHeight="1" x14ac:dyDescent="0.2">
      <c r="A240" s="103">
        <v>236</v>
      </c>
      <c r="B240" s="110" t="str">
        <f t="shared" si="4"/>
        <v>State department</v>
      </c>
      <c r="C240" s="103" t="s">
        <v>426</v>
      </c>
      <c r="D240" s="103" t="s">
        <v>427</v>
      </c>
      <c r="E240" s="78"/>
      <c r="F240" s="78"/>
    </row>
    <row r="241" spans="1:6" ht="18" customHeight="1" x14ac:dyDescent="0.2">
      <c r="A241" s="103">
        <v>237</v>
      </c>
      <c r="B241" s="110" t="str">
        <f t="shared" si="4"/>
        <v>Technical Agency</v>
      </c>
      <c r="C241" s="103" t="s">
        <v>355</v>
      </c>
      <c r="D241" s="103" t="s">
        <v>423</v>
      </c>
      <c r="E241" s="78"/>
      <c r="F241" s="78"/>
    </row>
    <row r="242" spans="1:6" ht="18" customHeight="1" x14ac:dyDescent="0.2">
      <c r="A242" s="103">
        <v>238</v>
      </c>
      <c r="B242" s="110" t="str">
        <f t="shared" si="4"/>
        <v>Think Tank</v>
      </c>
      <c r="C242" s="103" t="s">
        <v>127</v>
      </c>
      <c r="D242" s="103" t="s">
        <v>428</v>
      </c>
      <c r="E242" s="78"/>
      <c r="F242" s="78"/>
    </row>
    <row r="243" spans="1:6" ht="18" customHeight="1" x14ac:dyDescent="0.2">
      <c r="A243" s="103">
        <v>239</v>
      </c>
      <c r="B243" s="110" t="str">
        <f t="shared" si="4"/>
        <v>Role in the Partnership:</v>
      </c>
      <c r="C243" s="103" t="s">
        <v>367</v>
      </c>
      <c r="D243" s="103" t="s">
        <v>429</v>
      </c>
      <c r="E243" s="78"/>
      <c r="F243" s="78"/>
    </row>
    <row r="244" spans="1:6" ht="18" customHeight="1" x14ac:dyDescent="0.2">
      <c r="A244" s="103">
        <v>240</v>
      </c>
      <c r="B244" s="110" t="str">
        <f t="shared" si="4"/>
        <v>Implementing Agency</v>
      </c>
      <c r="C244" s="103" t="s">
        <v>359</v>
      </c>
      <c r="D244" s="103" t="s">
        <v>432</v>
      </c>
      <c r="E244" s="78"/>
      <c r="F244" s="78"/>
    </row>
    <row r="245" spans="1:6" ht="18" customHeight="1" x14ac:dyDescent="0.2">
      <c r="A245" s="103">
        <v>241</v>
      </c>
      <c r="B245" s="110" t="str">
        <f t="shared" si="4"/>
        <v>Financing Agency</v>
      </c>
      <c r="C245" s="103" t="s">
        <v>353</v>
      </c>
      <c r="D245" s="103" t="s">
        <v>422</v>
      </c>
      <c r="E245" s="78"/>
      <c r="F245" s="78"/>
    </row>
    <row r="246" spans="1:6" ht="18" customHeight="1" x14ac:dyDescent="0.2">
      <c r="A246" s="103">
        <v>242</v>
      </c>
      <c r="B246" s="110" t="str">
        <f t="shared" si="4"/>
        <v>Development Partner</v>
      </c>
      <c r="C246" s="103" t="s">
        <v>360</v>
      </c>
      <c r="D246" s="103" t="s">
        <v>431</v>
      </c>
      <c r="E246" s="78"/>
      <c r="F246" s="78"/>
    </row>
    <row r="247" spans="1:6" ht="18" customHeight="1" x14ac:dyDescent="0.2">
      <c r="A247" s="103">
        <v>243</v>
      </c>
      <c r="B247" s="110" t="str">
        <f t="shared" si="4"/>
        <v>Technical Partner</v>
      </c>
      <c r="C247" s="103" t="s">
        <v>361</v>
      </c>
      <c r="D247" s="103" t="s">
        <v>433</v>
      </c>
      <c r="E247" s="78"/>
      <c r="F247" s="78"/>
    </row>
    <row r="248" spans="1:6" ht="18" customHeight="1" x14ac:dyDescent="0.2">
      <c r="A248" s="103">
        <v>244</v>
      </c>
      <c r="B248" s="110" t="str">
        <f t="shared" si="4"/>
        <v>Political Partner</v>
      </c>
      <c r="C248" s="103" t="s">
        <v>362</v>
      </c>
      <c r="D248" s="103" t="s">
        <v>434</v>
      </c>
      <c r="E248" s="78"/>
      <c r="F248" s="78"/>
    </row>
    <row r="249" spans="1:6" ht="18" customHeight="1" x14ac:dyDescent="0.2">
      <c r="A249" s="103">
        <v>245</v>
      </c>
      <c r="B249" s="110" t="str">
        <f t="shared" si="4"/>
        <v>Others</v>
      </c>
      <c r="C249" s="103" t="s">
        <v>341</v>
      </c>
      <c r="D249" s="103" t="s">
        <v>342</v>
      </c>
      <c r="E249" s="78"/>
      <c r="F249" s="78"/>
    </row>
    <row r="250" spans="1:6" ht="18" customHeight="1" x14ac:dyDescent="0.2">
      <c r="A250" s="103">
        <v>246</v>
      </c>
      <c r="B250" s="110">
        <f t="shared" si="4"/>
        <v>0</v>
      </c>
      <c r="C250" s="103"/>
      <c r="D250" s="103"/>
      <c r="E250" s="78"/>
      <c r="F250" s="78"/>
    </row>
    <row r="251" spans="1:6" ht="18" customHeight="1" x14ac:dyDescent="0.2">
      <c r="A251" s="103">
        <v>247</v>
      </c>
      <c r="B251" s="110">
        <f t="shared" si="4"/>
        <v>0</v>
      </c>
      <c r="C251" s="103"/>
      <c r="D251" s="103"/>
      <c r="E251" s="78"/>
      <c r="F251" s="78"/>
    </row>
    <row r="252" spans="1:6" ht="18" customHeight="1" x14ac:dyDescent="0.2">
      <c r="A252" s="103">
        <v>248</v>
      </c>
      <c r="B252" s="110">
        <f t="shared" si="4"/>
        <v>0</v>
      </c>
      <c r="C252" s="103"/>
      <c r="D252" s="103"/>
      <c r="E252" s="78"/>
      <c r="F252" s="78"/>
    </row>
    <row r="253" spans="1:6" ht="18" customHeight="1" x14ac:dyDescent="0.2">
      <c r="A253" s="103">
        <v>249</v>
      </c>
      <c r="B253" s="110">
        <f t="shared" si="4"/>
        <v>0</v>
      </c>
      <c r="C253" s="103"/>
      <c r="D253" s="103"/>
      <c r="E253" s="78"/>
      <c r="F253" s="78"/>
    </row>
    <row r="254" spans="1:6" ht="18" customHeight="1" x14ac:dyDescent="0.2">
      <c r="A254" s="103">
        <v>250</v>
      </c>
      <c r="B254" s="110">
        <f t="shared" si="4"/>
        <v>0</v>
      </c>
      <c r="C254" s="103"/>
      <c r="D254" s="103"/>
      <c r="E254" s="78"/>
      <c r="F254" s="78"/>
    </row>
    <row r="255" spans="1:6" ht="18" customHeight="1" x14ac:dyDescent="0.2">
      <c r="A255" s="103">
        <v>251</v>
      </c>
      <c r="B255" s="110">
        <f t="shared" si="4"/>
        <v>0</v>
      </c>
      <c r="C255" s="103"/>
      <c r="D255" s="103"/>
      <c r="E255" s="78"/>
      <c r="F255" s="78"/>
    </row>
    <row r="256" spans="1:6" ht="18" customHeight="1" x14ac:dyDescent="0.2">
      <c r="A256" s="103">
        <v>252</v>
      </c>
      <c r="B256" s="110">
        <f t="shared" si="4"/>
        <v>0</v>
      </c>
      <c r="C256" s="103"/>
      <c r="D256" s="103"/>
      <c r="E256" s="78"/>
      <c r="F256" s="78"/>
    </row>
    <row r="257" spans="1:6" ht="18" customHeight="1" x14ac:dyDescent="0.2">
      <c r="A257" s="103">
        <v>253</v>
      </c>
      <c r="B257" s="110">
        <f t="shared" si="4"/>
        <v>0</v>
      </c>
      <c r="C257" s="103"/>
      <c r="D257" s="103"/>
      <c r="E257" s="78"/>
      <c r="F257" s="78"/>
    </row>
    <row r="258" spans="1:6" ht="18" customHeight="1" x14ac:dyDescent="0.2">
      <c r="A258" s="103">
        <v>254</v>
      </c>
      <c r="B258" s="110">
        <f t="shared" si="4"/>
        <v>0</v>
      </c>
      <c r="C258" s="103"/>
      <c r="D258" s="103"/>
      <c r="E258" s="78"/>
      <c r="F258" s="78"/>
    </row>
    <row r="259" spans="1:6" ht="18" customHeight="1" x14ac:dyDescent="0.2">
      <c r="A259" s="103">
        <v>255</v>
      </c>
      <c r="B259" s="110">
        <f t="shared" si="4"/>
        <v>0</v>
      </c>
      <c r="C259" s="103"/>
      <c r="D259" s="103"/>
      <c r="E259" s="78"/>
      <c r="F259" s="78"/>
    </row>
    <row r="260" spans="1:6" x14ac:dyDescent="0.2">
      <c r="A260" s="111"/>
      <c r="B260" s="111"/>
      <c r="C260" s="111"/>
      <c r="D260" s="111"/>
    </row>
    <row r="261" spans="1:6" x14ac:dyDescent="0.2">
      <c r="A261" s="111"/>
      <c r="B261" s="111"/>
      <c r="C261" s="111"/>
      <c r="D261" s="111"/>
    </row>
    <row r="262" spans="1:6" x14ac:dyDescent="0.2">
      <c r="A262" s="111"/>
      <c r="B262" s="111"/>
      <c r="C262" s="111"/>
      <c r="D262" s="111"/>
    </row>
    <row r="263" spans="1:6" x14ac:dyDescent="0.2">
      <c r="A263" s="111"/>
      <c r="B263" s="111"/>
      <c r="C263" s="111"/>
      <c r="D263" s="111"/>
    </row>
    <row r="264" spans="1:6" x14ac:dyDescent="0.2">
      <c r="A264" s="111"/>
      <c r="B264" s="111"/>
      <c r="C264" s="111"/>
      <c r="D264" s="111"/>
    </row>
    <row r="265" spans="1:6" x14ac:dyDescent="0.2">
      <c r="A265" s="111"/>
      <c r="B265" s="111"/>
      <c r="C265" s="111"/>
      <c r="D265" s="111"/>
    </row>
    <row r="266" spans="1:6" x14ac:dyDescent="0.2">
      <c r="A266" s="111"/>
      <c r="B266" s="111"/>
      <c r="C266" s="111"/>
      <c r="D266" s="111"/>
    </row>
    <row r="267" spans="1:6" x14ac:dyDescent="0.2">
      <c r="A267" s="111"/>
      <c r="B267" s="111"/>
      <c r="C267" s="111"/>
      <c r="D267" s="111"/>
    </row>
    <row r="268" spans="1:6" x14ac:dyDescent="0.2">
      <c r="A268" s="111"/>
      <c r="B268" s="111"/>
      <c r="C268" s="111"/>
      <c r="D268" s="111"/>
    </row>
    <row r="269" spans="1:6" x14ac:dyDescent="0.2">
      <c r="A269" s="111"/>
      <c r="B269" s="111"/>
      <c r="C269" s="111"/>
      <c r="D269" s="111"/>
    </row>
    <row r="270" spans="1:6" x14ac:dyDescent="0.2">
      <c r="A270" s="111"/>
      <c r="B270" s="111"/>
      <c r="C270" s="111"/>
      <c r="D270" s="111"/>
    </row>
    <row r="271" spans="1:6" x14ac:dyDescent="0.2">
      <c r="A271" s="111"/>
      <c r="B271" s="111"/>
      <c r="C271" s="111"/>
      <c r="D271" s="111"/>
    </row>
    <row r="272" spans="1:6" x14ac:dyDescent="0.2">
      <c r="A272" s="111"/>
      <c r="B272" s="111"/>
      <c r="C272" s="111"/>
      <c r="D272" s="111"/>
    </row>
    <row r="273" spans="1:4" x14ac:dyDescent="0.2">
      <c r="A273" s="111"/>
      <c r="B273" s="111"/>
      <c r="C273" s="111"/>
      <c r="D273" s="111"/>
    </row>
    <row r="274" spans="1:4" x14ac:dyDescent="0.2">
      <c r="A274" s="111"/>
      <c r="B274" s="111"/>
      <c r="C274" s="111"/>
      <c r="D274" s="111"/>
    </row>
    <row r="275" spans="1:4" x14ac:dyDescent="0.2">
      <c r="A275" s="111"/>
      <c r="B275" s="111"/>
      <c r="C275" s="111"/>
      <c r="D275" s="111"/>
    </row>
    <row r="276" spans="1:4" x14ac:dyDescent="0.2">
      <c r="A276" s="111"/>
      <c r="B276" s="111"/>
      <c r="C276" s="111"/>
      <c r="D276" s="111"/>
    </row>
    <row r="277" spans="1:4" x14ac:dyDescent="0.2">
      <c r="A277" s="111"/>
      <c r="B277" s="111"/>
      <c r="C277" s="111"/>
      <c r="D277" s="111"/>
    </row>
    <row r="278" spans="1:4" x14ac:dyDescent="0.2">
      <c r="A278" s="111"/>
      <c r="B278" s="111"/>
      <c r="C278" s="111"/>
      <c r="D278" s="111"/>
    </row>
    <row r="279" spans="1:4" x14ac:dyDescent="0.2">
      <c r="A279" s="111"/>
      <c r="B279" s="111"/>
      <c r="C279" s="111"/>
      <c r="D279" s="111"/>
    </row>
    <row r="280" spans="1:4" x14ac:dyDescent="0.2">
      <c r="A280" s="111"/>
      <c r="B280" s="111"/>
      <c r="C280" s="111"/>
      <c r="D280" s="111"/>
    </row>
    <row r="281" spans="1:4" x14ac:dyDescent="0.2">
      <c r="A281" s="111"/>
      <c r="B281" s="111"/>
      <c r="C281" s="111"/>
      <c r="D281" s="111"/>
    </row>
    <row r="282" spans="1:4" x14ac:dyDescent="0.2">
      <c r="A282" s="111"/>
      <c r="B282" s="111"/>
      <c r="C282" s="111"/>
      <c r="D282" s="111"/>
    </row>
    <row r="283" spans="1:4" x14ac:dyDescent="0.2">
      <c r="A283" s="111"/>
      <c r="B283" s="111"/>
      <c r="C283" s="111"/>
      <c r="D283" s="111"/>
    </row>
    <row r="284" spans="1:4" x14ac:dyDescent="0.2">
      <c r="A284" s="111"/>
      <c r="B284" s="111"/>
      <c r="C284" s="111"/>
      <c r="D284" s="111"/>
    </row>
    <row r="285" spans="1:4" x14ac:dyDescent="0.2">
      <c r="A285" s="111"/>
      <c r="B285" s="111"/>
      <c r="C285" s="111"/>
      <c r="D285" s="111"/>
    </row>
    <row r="286" spans="1:4" x14ac:dyDescent="0.2">
      <c r="A286" s="111"/>
      <c r="B286" s="111"/>
      <c r="C286" s="111"/>
      <c r="D286" s="111"/>
    </row>
    <row r="287" spans="1:4" x14ac:dyDescent="0.2">
      <c r="A287" s="111"/>
      <c r="B287" s="111"/>
      <c r="C287" s="111"/>
      <c r="D287" s="111"/>
    </row>
    <row r="288" spans="1:4" x14ac:dyDescent="0.2">
      <c r="A288" s="111"/>
      <c r="B288" s="111"/>
      <c r="C288" s="111"/>
      <c r="D288" s="111"/>
    </row>
    <row r="289" spans="1:4" x14ac:dyDescent="0.2">
      <c r="A289" s="111"/>
      <c r="B289" s="111"/>
      <c r="C289" s="111"/>
      <c r="D289" s="111"/>
    </row>
    <row r="290" spans="1:4" x14ac:dyDescent="0.2">
      <c r="A290" s="111"/>
      <c r="B290" s="111"/>
      <c r="C290" s="111"/>
      <c r="D290" s="111"/>
    </row>
    <row r="291" spans="1:4" x14ac:dyDescent="0.2">
      <c r="A291" s="111"/>
      <c r="B291" s="111"/>
      <c r="C291" s="111"/>
      <c r="D291" s="111"/>
    </row>
    <row r="292" spans="1:4" x14ac:dyDescent="0.2">
      <c r="A292" s="111"/>
      <c r="B292" s="111"/>
      <c r="C292" s="111"/>
      <c r="D292" s="111"/>
    </row>
    <row r="293" spans="1:4" x14ac:dyDescent="0.2">
      <c r="A293" s="111"/>
      <c r="B293" s="111"/>
      <c r="C293" s="111"/>
      <c r="D293" s="111"/>
    </row>
    <row r="294" spans="1:4" x14ac:dyDescent="0.2">
      <c r="A294" s="111"/>
      <c r="B294" s="111"/>
      <c r="C294" s="111"/>
      <c r="D294" s="111"/>
    </row>
    <row r="295" spans="1:4" x14ac:dyDescent="0.2">
      <c r="A295" s="111"/>
      <c r="B295" s="111"/>
      <c r="C295" s="111"/>
      <c r="D295" s="111"/>
    </row>
    <row r="296" spans="1:4" x14ac:dyDescent="0.2">
      <c r="A296" s="111"/>
      <c r="B296" s="111"/>
      <c r="C296" s="111"/>
      <c r="D296" s="111"/>
    </row>
    <row r="297" spans="1:4" x14ac:dyDescent="0.2">
      <c r="A297" s="111"/>
      <c r="B297" s="111"/>
      <c r="C297" s="111"/>
      <c r="D297" s="111"/>
    </row>
    <row r="298" spans="1:4" x14ac:dyDescent="0.2">
      <c r="A298" s="111"/>
      <c r="B298" s="111"/>
      <c r="C298" s="111"/>
      <c r="D298" s="111"/>
    </row>
    <row r="299" spans="1:4" x14ac:dyDescent="0.2">
      <c r="A299" s="111"/>
      <c r="B299" s="111"/>
      <c r="C299" s="111"/>
      <c r="D299" s="111"/>
    </row>
    <row r="300" spans="1:4" x14ac:dyDescent="0.2">
      <c r="A300" s="111"/>
      <c r="B300" s="111"/>
      <c r="C300" s="111"/>
      <c r="D300" s="111"/>
    </row>
    <row r="301" spans="1:4" x14ac:dyDescent="0.2">
      <c r="A301" s="111"/>
      <c r="B301" s="111"/>
      <c r="C301" s="111"/>
      <c r="D301" s="111"/>
    </row>
    <row r="302" spans="1:4" x14ac:dyDescent="0.2">
      <c r="A302" s="111"/>
      <c r="B302" s="111"/>
      <c r="C302" s="111"/>
      <c r="D302" s="111"/>
    </row>
    <row r="303" spans="1:4" x14ac:dyDescent="0.2">
      <c r="A303" s="111"/>
      <c r="B303" s="111"/>
      <c r="C303" s="111"/>
      <c r="D303" s="111"/>
    </row>
    <row r="304" spans="1:4" x14ac:dyDescent="0.2">
      <c r="A304" s="111"/>
      <c r="B304" s="111"/>
      <c r="C304" s="111"/>
      <c r="D304" s="111"/>
    </row>
    <row r="305" spans="1:4" x14ac:dyDescent="0.2">
      <c r="A305" s="111"/>
      <c r="B305" s="111"/>
      <c r="C305" s="111"/>
      <c r="D305" s="111"/>
    </row>
    <row r="306" spans="1:4" x14ac:dyDescent="0.2">
      <c r="A306" s="111"/>
      <c r="B306" s="111"/>
      <c r="C306" s="111"/>
      <c r="D306" s="111"/>
    </row>
    <row r="307" spans="1:4" x14ac:dyDescent="0.2">
      <c r="A307" s="111"/>
      <c r="B307" s="111"/>
      <c r="C307" s="111"/>
      <c r="D307" s="111"/>
    </row>
    <row r="308" spans="1:4" x14ac:dyDescent="0.2">
      <c r="A308" s="111"/>
      <c r="B308" s="111"/>
      <c r="C308" s="111"/>
      <c r="D308" s="111"/>
    </row>
    <row r="309" spans="1:4" x14ac:dyDescent="0.2">
      <c r="A309" s="111"/>
      <c r="B309" s="111"/>
      <c r="C309" s="111"/>
      <c r="D309" s="111"/>
    </row>
    <row r="310" spans="1:4" x14ac:dyDescent="0.2">
      <c r="A310" s="111"/>
      <c r="B310" s="111"/>
      <c r="C310" s="111"/>
      <c r="D310" s="111"/>
    </row>
    <row r="311" spans="1:4" x14ac:dyDescent="0.2">
      <c r="A311" s="111"/>
      <c r="B311" s="111"/>
      <c r="C311" s="111"/>
      <c r="D311" s="111"/>
    </row>
    <row r="312" spans="1:4" x14ac:dyDescent="0.2">
      <c r="A312" s="111"/>
      <c r="B312" s="111"/>
      <c r="C312" s="111"/>
      <c r="D312" s="111"/>
    </row>
    <row r="313" spans="1:4" x14ac:dyDescent="0.2">
      <c r="A313" s="111"/>
      <c r="B313" s="111"/>
      <c r="C313" s="111"/>
      <c r="D313" s="111"/>
    </row>
    <row r="314" spans="1:4" x14ac:dyDescent="0.2">
      <c r="A314" s="111"/>
      <c r="B314" s="111"/>
      <c r="C314" s="111"/>
      <c r="D314" s="111"/>
    </row>
    <row r="315" spans="1:4" x14ac:dyDescent="0.2">
      <c r="A315" s="111"/>
      <c r="B315" s="111"/>
      <c r="C315" s="111"/>
      <c r="D315" s="111"/>
    </row>
    <row r="316" spans="1:4" x14ac:dyDescent="0.2">
      <c r="A316" s="111"/>
      <c r="B316" s="111"/>
      <c r="C316" s="111"/>
      <c r="D316" s="111"/>
    </row>
    <row r="317" spans="1:4" x14ac:dyDescent="0.2">
      <c r="A317" s="111"/>
      <c r="B317" s="111"/>
      <c r="C317" s="111"/>
      <c r="D317" s="111"/>
    </row>
    <row r="318" spans="1:4" x14ac:dyDescent="0.2">
      <c r="A318" s="111"/>
      <c r="B318" s="111"/>
      <c r="C318" s="111"/>
      <c r="D318" s="111"/>
    </row>
    <row r="319" spans="1:4" x14ac:dyDescent="0.2">
      <c r="A319" s="111"/>
      <c r="B319" s="111"/>
      <c r="C319" s="111"/>
      <c r="D319" s="111"/>
    </row>
    <row r="320" spans="1:4" x14ac:dyDescent="0.2">
      <c r="A320" s="111"/>
      <c r="B320" s="111"/>
      <c r="C320" s="111"/>
      <c r="D320" s="111"/>
    </row>
  </sheetData>
  <sheetProtection sheet="1" objects="1" scenarios="1" insertHyperlinks="0" autoFilter="0" pivotTables="0"/>
  <sortState ref="C42:D65">
    <sortCondition ref="C42:C65"/>
  </sortState>
  <conditionalFormatting sqref="C155">
    <cfRule type="containsText" dxfId="325" priority="45" operator="containsText" text="Sélectionner">
      <formula>NOT(ISERROR(SEARCH("Sélectionner",C155)))</formula>
    </cfRule>
    <cfRule type="containsText" dxfId="324" priority="46" operator="containsText" text="Select">
      <formula>NOT(ISERROR(SEARCH("Select",C155)))</formula>
    </cfRule>
  </conditionalFormatting>
  <conditionalFormatting sqref="C74:D74">
    <cfRule type="containsText" dxfId="323" priority="77" operator="containsText" text="Sélectionner">
      <formula>NOT(ISERROR(SEARCH("Sélectionner",C74)))</formula>
    </cfRule>
    <cfRule type="containsText" dxfId="322" priority="78" operator="containsText" text="Select">
      <formula>NOT(ISERROR(SEARCH("Select",C74)))</formula>
    </cfRule>
  </conditionalFormatting>
  <conditionalFormatting sqref="C77">
    <cfRule type="containsText" dxfId="321" priority="75" operator="containsText" text="Sélectionner">
      <formula>NOT(ISERROR(SEARCH("Sélectionner",C77)))</formula>
    </cfRule>
    <cfRule type="containsText" dxfId="320" priority="76" operator="containsText" text="Select">
      <formula>NOT(ISERROR(SEARCH("Select",C77)))</formula>
    </cfRule>
  </conditionalFormatting>
  <conditionalFormatting sqref="C78">
    <cfRule type="containsText" dxfId="319" priority="73" operator="containsText" text="Sélectionner">
      <formula>NOT(ISERROR(SEARCH("Sélectionner",C78)))</formula>
    </cfRule>
    <cfRule type="containsText" dxfId="318" priority="74" operator="containsText" text="Select">
      <formula>NOT(ISERROR(SEARCH("Select",C78)))</formula>
    </cfRule>
  </conditionalFormatting>
  <conditionalFormatting sqref="C79">
    <cfRule type="containsText" dxfId="317" priority="71" operator="containsText" text="Sélectionner">
      <formula>NOT(ISERROR(SEARCH("Sélectionner",C79)))</formula>
    </cfRule>
    <cfRule type="containsText" dxfId="316" priority="72" operator="containsText" text="Select">
      <formula>NOT(ISERROR(SEARCH("Select",C79)))</formula>
    </cfRule>
  </conditionalFormatting>
  <conditionalFormatting sqref="C90:C117">
    <cfRule type="containsText" dxfId="315" priority="69" operator="containsText" text="Sélectionner">
      <formula>NOT(ISERROR(SEARCH("Sélectionner",C90)))</formula>
    </cfRule>
    <cfRule type="containsText" dxfId="314" priority="70" operator="containsText" text="Select">
      <formula>NOT(ISERROR(SEARCH("Select",C90)))</formula>
    </cfRule>
  </conditionalFormatting>
  <conditionalFormatting sqref="C118:C144">
    <cfRule type="containsText" dxfId="313" priority="67" operator="containsText" text="Sélectionner">
      <formula>NOT(ISERROR(SEARCH("Sélectionner",C118)))</formula>
    </cfRule>
    <cfRule type="containsText" dxfId="312" priority="68" operator="containsText" text="Select">
      <formula>NOT(ISERROR(SEARCH("Select",C118)))</formula>
    </cfRule>
  </conditionalFormatting>
  <conditionalFormatting sqref="C146">
    <cfRule type="containsText" dxfId="311" priority="65" operator="containsText" text="Sélectionner">
      <formula>NOT(ISERROR(SEARCH("Sélectionner",C146)))</formula>
    </cfRule>
    <cfRule type="containsText" dxfId="310" priority="66" operator="containsText" text="Select">
      <formula>NOT(ISERROR(SEARCH("Select",C146)))</formula>
    </cfRule>
  </conditionalFormatting>
  <conditionalFormatting sqref="C147">
    <cfRule type="containsText" dxfId="309" priority="63" operator="containsText" text="Sélectionner">
      <formula>NOT(ISERROR(SEARCH("Sélectionner",C147)))</formula>
    </cfRule>
    <cfRule type="containsText" dxfId="308" priority="64" operator="containsText" text="Select">
      <formula>NOT(ISERROR(SEARCH("Select",C147)))</formula>
    </cfRule>
  </conditionalFormatting>
  <conditionalFormatting sqref="C148">
    <cfRule type="containsText" dxfId="307" priority="61" operator="containsText" text="Sélectionner">
      <formula>NOT(ISERROR(SEARCH("Sélectionner",C148)))</formula>
    </cfRule>
    <cfRule type="containsText" dxfId="306" priority="62" operator="containsText" text="Select">
      <formula>NOT(ISERROR(SEARCH("Select",C148)))</formula>
    </cfRule>
  </conditionalFormatting>
  <conditionalFormatting sqref="C149">
    <cfRule type="containsText" dxfId="305" priority="59" operator="containsText" text="Sélectionner">
      <formula>NOT(ISERROR(SEARCH("Sélectionner",C149)))</formula>
    </cfRule>
    <cfRule type="containsText" dxfId="304" priority="60" operator="containsText" text="Select">
      <formula>NOT(ISERROR(SEARCH("Select",C149)))</formula>
    </cfRule>
  </conditionalFormatting>
  <conditionalFormatting sqref="C150">
    <cfRule type="containsText" dxfId="303" priority="57" operator="containsText" text="Sélectionner">
      <formula>NOT(ISERROR(SEARCH("Sélectionner",C150)))</formula>
    </cfRule>
    <cfRule type="containsText" dxfId="302" priority="58" operator="containsText" text="Select">
      <formula>NOT(ISERROR(SEARCH("Select",C150)))</formula>
    </cfRule>
  </conditionalFormatting>
  <conditionalFormatting sqref="C151">
    <cfRule type="containsText" dxfId="301" priority="55" operator="containsText" text="Sélectionner">
      <formula>NOT(ISERROR(SEARCH("Sélectionner",C151)))</formula>
    </cfRule>
    <cfRule type="containsText" dxfId="300" priority="56" operator="containsText" text="Select">
      <formula>NOT(ISERROR(SEARCH("Select",C151)))</formula>
    </cfRule>
  </conditionalFormatting>
  <conditionalFormatting sqref="C152">
    <cfRule type="containsText" dxfId="299" priority="53" operator="containsText" text="Sélectionner">
      <formula>NOT(ISERROR(SEARCH("Sélectionner",C152)))</formula>
    </cfRule>
    <cfRule type="containsText" dxfId="298" priority="54" operator="containsText" text="Select">
      <formula>NOT(ISERROR(SEARCH("Select",C152)))</formula>
    </cfRule>
  </conditionalFormatting>
  <conditionalFormatting sqref="C153">
    <cfRule type="containsText" dxfId="297" priority="51" operator="containsText" text="Sélectionner">
      <formula>NOT(ISERROR(SEARCH("Sélectionner",C153)))</formula>
    </cfRule>
    <cfRule type="containsText" dxfId="296" priority="52" operator="containsText" text="Select">
      <formula>NOT(ISERROR(SEARCH("Select",C153)))</formula>
    </cfRule>
  </conditionalFormatting>
  <conditionalFormatting sqref="C222:C228">
    <cfRule type="containsText" dxfId="295" priority="11" operator="containsText" text="Sélectionner">
      <formula>NOT(ISERROR(SEARCH("Sélectionner",C222)))</formula>
    </cfRule>
    <cfRule type="containsText" dxfId="294" priority="12" operator="containsText" text="Select">
      <formula>NOT(ISERROR(SEARCH("Select",C222)))</formula>
    </cfRule>
  </conditionalFormatting>
  <conditionalFormatting sqref="C154">
    <cfRule type="containsText" dxfId="293" priority="47" operator="containsText" text="Sélectionner">
      <formula>NOT(ISERROR(SEARCH("Sélectionner",C154)))</formula>
    </cfRule>
    <cfRule type="containsText" dxfId="292" priority="48" operator="containsText" text="Select">
      <formula>NOT(ISERROR(SEARCH("Select",C154)))</formula>
    </cfRule>
  </conditionalFormatting>
  <conditionalFormatting sqref="C229">
    <cfRule type="containsText" dxfId="291" priority="5" operator="containsText" text="Sélectionner">
      <formula>NOT(ISERROR(SEARCH("Sélectionner",C229)))</formula>
    </cfRule>
    <cfRule type="containsText" dxfId="290" priority="6" operator="containsText" text="Select">
      <formula>NOT(ISERROR(SEARCH("Select",C229)))</formula>
    </cfRule>
  </conditionalFormatting>
  <conditionalFormatting sqref="C157">
    <cfRule type="containsText" dxfId="289" priority="43" operator="containsText" text="Sélectionner">
      <formula>NOT(ISERROR(SEARCH("Sélectionner",C157)))</formula>
    </cfRule>
    <cfRule type="containsText" dxfId="288" priority="44" operator="containsText" text="Select">
      <formula>NOT(ISERROR(SEARCH("Select",C157)))</formula>
    </cfRule>
  </conditionalFormatting>
  <conditionalFormatting sqref="C158">
    <cfRule type="containsText" dxfId="287" priority="41" operator="containsText" text="Sélectionner">
      <formula>NOT(ISERROR(SEARCH("Sélectionner",C158)))</formula>
    </cfRule>
    <cfRule type="containsText" dxfId="286" priority="42" operator="containsText" text="Select">
      <formula>NOT(ISERROR(SEARCH("Select",C158)))</formula>
    </cfRule>
  </conditionalFormatting>
  <conditionalFormatting sqref="C159">
    <cfRule type="containsText" dxfId="285" priority="39" operator="containsText" text="Sélectionner">
      <formula>NOT(ISERROR(SEARCH("Sélectionner",C159)))</formula>
    </cfRule>
    <cfRule type="containsText" dxfId="284" priority="40" operator="containsText" text="Select">
      <formula>NOT(ISERROR(SEARCH("Select",C159)))</formula>
    </cfRule>
  </conditionalFormatting>
  <conditionalFormatting sqref="C160">
    <cfRule type="containsText" dxfId="283" priority="37" operator="containsText" text="Sélectionner">
      <formula>NOT(ISERROR(SEARCH("Sélectionner",C160)))</formula>
    </cfRule>
    <cfRule type="containsText" dxfId="282" priority="38" operator="containsText" text="Select">
      <formula>NOT(ISERROR(SEARCH("Select",C160)))</formula>
    </cfRule>
  </conditionalFormatting>
  <conditionalFormatting sqref="C161">
    <cfRule type="containsText" dxfId="281" priority="35" operator="containsText" text="Sélectionner">
      <formula>NOT(ISERROR(SEARCH("Sélectionner",C161)))</formula>
    </cfRule>
    <cfRule type="containsText" dxfId="280" priority="36" operator="containsText" text="Select">
      <formula>NOT(ISERROR(SEARCH("Select",C161)))</formula>
    </cfRule>
  </conditionalFormatting>
  <conditionalFormatting sqref="C162">
    <cfRule type="containsText" dxfId="279" priority="33" operator="containsText" text="Sélectionner">
      <formula>NOT(ISERROR(SEARCH("Sélectionner",C162)))</formula>
    </cfRule>
    <cfRule type="containsText" dxfId="278" priority="34" operator="containsText" text="Select">
      <formula>NOT(ISERROR(SEARCH("Select",C162)))</formula>
    </cfRule>
  </conditionalFormatting>
  <conditionalFormatting sqref="C163">
    <cfRule type="containsText" dxfId="277" priority="31" operator="containsText" text="Sélectionner">
      <formula>NOT(ISERROR(SEARCH("Sélectionner",C163)))</formula>
    </cfRule>
    <cfRule type="containsText" dxfId="276" priority="32" operator="containsText" text="Select">
      <formula>NOT(ISERROR(SEARCH("Select",C163)))</formula>
    </cfRule>
  </conditionalFormatting>
  <conditionalFormatting sqref="C164:C167">
    <cfRule type="containsText" dxfId="275" priority="29" operator="containsText" text="Sélectionner">
      <formula>NOT(ISERROR(SEARCH("Sélectionner",C164)))</formula>
    </cfRule>
    <cfRule type="containsText" dxfId="274" priority="30" operator="containsText" text="Select">
      <formula>NOT(ISERROR(SEARCH("Select",C164)))</formula>
    </cfRule>
  </conditionalFormatting>
  <conditionalFormatting sqref="C168">
    <cfRule type="containsText" dxfId="273" priority="27" operator="containsText" text="Sélectionner">
      <formula>NOT(ISERROR(SEARCH("Sélectionner",C168)))</formula>
    </cfRule>
    <cfRule type="containsText" dxfId="272" priority="28" operator="containsText" text="Select">
      <formula>NOT(ISERROR(SEARCH("Select",C168)))</formula>
    </cfRule>
  </conditionalFormatting>
  <conditionalFormatting sqref="C169">
    <cfRule type="containsText" dxfId="271" priority="25" operator="containsText" text="Sélectionner">
      <formula>NOT(ISERROR(SEARCH("Sélectionner",C169)))</formula>
    </cfRule>
    <cfRule type="containsText" dxfId="270" priority="26" operator="containsText" text="Select">
      <formula>NOT(ISERROR(SEARCH("Select",C169)))</formula>
    </cfRule>
  </conditionalFormatting>
  <conditionalFormatting sqref="C170">
    <cfRule type="containsText" dxfId="269" priority="23" operator="containsText" text="Sélectionner">
      <formula>NOT(ISERROR(SEARCH("Sélectionner",C170)))</formula>
    </cfRule>
    <cfRule type="containsText" dxfId="268" priority="24" operator="containsText" text="Select">
      <formula>NOT(ISERROR(SEARCH("Select",C170)))</formula>
    </cfRule>
  </conditionalFormatting>
  <conditionalFormatting sqref="C171:C174">
    <cfRule type="containsText" dxfId="267" priority="21" operator="containsText" text="Sélectionner">
      <formula>NOT(ISERROR(SEARCH("Sélectionner",C171)))</formula>
    </cfRule>
    <cfRule type="containsText" dxfId="266" priority="22" operator="containsText" text="Select">
      <formula>NOT(ISERROR(SEARCH("Select",C171)))</formula>
    </cfRule>
  </conditionalFormatting>
  <conditionalFormatting sqref="C175">
    <cfRule type="containsText" dxfId="265" priority="19" operator="containsText" text="Sélectionner">
      <formula>NOT(ISERROR(SEARCH("Sélectionner",C175)))</formula>
    </cfRule>
    <cfRule type="containsText" dxfId="264" priority="20" operator="containsText" text="Select">
      <formula>NOT(ISERROR(SEARCH("Select",C175)))</formula>
    </cfRule>
  </conditionalFormatting>
  <conditionalFormatting sqref="C176">
    <cfRule type="containsText" dxfId="263" priority="17" operator="containsText" text="Sélectionner">
      <formula>NOT(ISERROR(SEARCH("Sélectionner",C176)))</formula>
    </cfRule>
    <cfRule type="containsText" dxfId="262" priority="18" operator="containsText" text="Select">
      <formula>NOT(ISERROR(SEARCH("Select",C176)))</formula>
    </cfRule>
  </conditionalFormatting>
  <conditionalFormatting sqref="C177:C203">
    <cfRule type="containsText" dxfId="261" priority="15" operator="containsText" text="Sélectionner">
      <formula>NOT(ISERROR(SEARCH("Sélectionner",C177)))</formula>
    </cfRule>
    <cfRule type="containsText" dxfId="260" priority="16" operator="containsText" text="Select">
      <formula>NOT(ISERROR(SEARCH("Select",C177)))</formula>
    </cfRule>
  </conditionalFormatting>
  <conditionalFormatting sqref="C205:C221">
    <cfRule type="containsText" dxfId="259" priority="13" operator="containsText" text="Sélectionner">
      <formula>NOT(ISERROR(SEARCH("Sélectionner",C205)))</formula>
    </cfRule>
    <cfRule type="containsText" dxfId="258" priority="14" operator="containsText" text="Select">
      <formula>NOT(ISERROR(SEARCH("Select",C205)))</formula>
    </cfRule>
  </conditionalFormatting>
  <conditionalFormatting sqref="C230">
    <cfRule type="containsText" dxfId="257" priority="3" operator="containsText" text="Sélectionner">
      <formula>NOT(ISERROR(SEARCH("Sélectionner",C230)))</formula>
    </cfRule>
    <cfRule type="containsText" dxfId="256" priority="4" operator="containsText" text="Select">
      <formula>NOT(ISERROR(SEARCH("Select",C230)))</formula>
    </cfRule>
  </conditionalFormatting>
  <conditionalFormatting sqref="A4:F4">
    <cfRule type="containsText" dxfId="255" priority="1" operator="containsText" text="Sélectionner">
      <formula>NOT(ISERROR(SEARCH("Sélectionner",A4)))</formula>
    </cfRule>
    <cfRule type="containsText" dxfId="254" priority="2" operator="containsText" text="Select">
      <formula>NOT(ISERROR(SEARCH("Select",A4)))</formula>
    </cfRule>
  </conditionalFormatting>
  <hyperlinks>
    <hyperlink ref="B3" location="Menu!A1" display="Menu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6"/>
  <sheetViews>
    <sheetView zoomScale="115" zoomScaleNormal="115" workbookViewId="0">
      <selection activeCell="B3" sqref="B3"/>
    </sheetView>
  </sheetViews>
  <sheetFormatPr defaultColWidth="11.42578125" defaultRowHeight="14.25" x14ac:dyDescent="0.2"/>
  <cols>
    <col min="1" max="1" width="2.85546875" style="1" customWidth="1"/>
    <col min="2" max="8" width="11.42578125" style="1"/>
    <col min="9" max="9" width="2" style="1" customWidth="1"/>
    <col min="10" max="10" width="11.5703125" style="1" customWidth="1"/>
    <col min="11" max="12" width="11.42578125" style="1"/>
    <col min="13" max="13" width="17.5703125" style="1" customWidth="1"/>
    <col min="14" max="16384" width="11.42578125" style="1"/>
  </cols>
  <sheetData>
    <row r="1" spans="1:22" ht="9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2.25" customHeight="1" x14ac:dyDescent="0.45">
      <c r="A2" s="55"/>
      <c r="B2" s="56" t="str">
        <f>Language!B26</f>
        <v>Instructions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6"/>
      <c r="P2" s="6"/>
      <c r="Q2" s="6"/>
      <c r="R2" s="6"/>
      <c r="S2" s="6"/>
      <c r="T2" s="6"/>
      <c r="U2" s="6"/>
      <c r="V2" s="6"/>
    </row>
    <row r="3" spans="1:22" ht="16.5" customHeight="1" x14ac:dyDescent="0.25">
      <c r="A3" s="57"/>
      <c r="B3" s="45" t="str">
        <f>Language!B27</f>
        <v>Home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"/>
      <c r="P3" s="6"/>
      <c r="Q3" s="6"/>
      <c r="R3" s="6"/>
      <c r="S3" s="6"/>
      <c r="T3" s="6"/>
      <c r="U3" s="6"/>
      <c r="V3" s="6"/>
    </row>
    <row r="4" spans="1:22" ht="9.7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6"/>
      <c r="P4" s="6"/>
      <c r="Q4" s="6"/>
      <c r="R4" s="6"/>
      <c r="S4" s="6"/>
      <c r="T4" s="6"/>
      <c r="U4" s="6"/>
      <c r="V4" s="6"/>
    </row>
    <row r="5" spans="1:22" ht="7.5" customHeigh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6"/>
      <c r="P5" s="6"/>
      <c r="Q5" s="6"/>
      <c r="R5" s="6"/>
      <c r="S5" s="6"/>
      <c r="T5" s="6"/>
      <c r="U5" s="6"/>
      <c r="V5" s="6"/>
    </row>
    <row r="6" spans="1:22" ht="15" x14ac:dyDescent="0.25">
      <c r="A6" s="58"/>
      <c r="B6" s="59" t="str">
        <f>Language!B28</f>
        <v>The main purpose of this questionnaire is to collect information on energy initiatives and programmes in Africa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8"/>
      <c r="O6" s="6"/>
      <c r="P6" s="6"/>
      <c r="Q6" s="6"/>
      <c r="R6" s="6"/>
      <c r="S6" s="6"/>
      <c r="T6" s="6"/>
      <c r="U6" s="6"/>
      <c r="V6" s="6"/>
    </row>
    <row r="7" spans="1:22" ht="15" x14ac:dyDescent="0.25">
      <c r="A7" s="58"/>
      <c r="B7" s="59" t="str">
        <f>Language!B35</f>
        <v>The  file is made up of 7 sheets: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8"/>
      <c r="O7" s="6"/>
      <c r="P7" s="6"/>
      <c r="Q7" s="6"/>
      <c r="R7" s="6"/>
      <c r="S7" s="6"/>
      <c r="T7" s="6"/>
      <c r="U7" s="6"/>
      <c r="V7" s="6"/>
    </row>
    <row r="8" spans="1:22" ht="15" x14ac:dyDescent="0.25">
      <c r="A8" s="58"/>
      <c r="B8" s="60" t="str">
        <f>Language!B29</f>
        <v>1. General: General details of the initiative/programme.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8"/>
      <c r="O8" s="6"/>
      <c r="P8" s="6"/>
      <c r="Q8" s="6"/>
      <c r="R8" s="6"/>
      <c r="S8" s="6"/>
      <c r="T8" s="6"/>
      <c r="U8" s="6"/>
      <c r="V8" s="6"/>
    </row>
    <row r="9" spans="1:22" ht="15" x14ac:dyDescent="0.25">
      <c r="A9" s="58"/>
      <c r="B9" s="60" t="str">
        <f>Language!B230</f>
        <v>2. Stakeholders: Details of the organisations, institutions, agencies, governments etc who are partners in the initiative or programme.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  <c r="O9" s="6"/>
      <c r="P9" s="6"/>
      <c r="Q9" s="6"/>
      <c r="R9" s="6"/>
      <c r="S9" s="6"/>
      <c r="T9" s="6"/>
      <c r="U9" s="6"/>
      <c r="V9" s="6"/>
    </row>
    <row r="10" spans="1:22" ht="15" x14ac:dyDescent="0.25">
      <c r="A10" s="58"/>
      <c r="B10" s="60" t="str">
        <f>Language!B30</f>
        <v>3. Partnership: Summary of organisations and institutions that play different roles on an initiative/programme.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8"/>
      <c r="O10" s="6"/>
      <c r="P10" s="6"/>
      <c r="Q10" s="6"/>
      <c r="R10" s="6"/>
      <c r="S10" s="6"/>
      <c r="T10" s="6"/>
      <c r="U10" s="6"/>
      <c r="V10" s="6"/>
    </row>
    <row r="11" spans="1:22" ht="15" x14ac:dyDescent="0.25">
      <c r="A11" s="58"/>
      <c r="B11" s="60" t="str">
        <f>Language!B31</f>
        <v>4. Energy Sectors: Energy sector focus of the initiative/programme.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8"/>
      <c r="O11" s="6"/>
      <c r="P11" s="6"/>
      <c r="Q11" s="6"/>
      <c r="R11" s="6"/>
      <c r="S11" s="6"/>
      <c r="T11" s="6"/>
      <c r="U11" s="6"/>
      <c r="V11" s="6"/>
    </row>
    <row r="12" spans="1:22" ht="15" x14ac:dyDescent="0.25">
      <c r="A12" s="58"/>
      <c r="B12" s="60" t="str">
        <f>Language!B32</f>
        <v>5. SDG: UN SDG (United Nations Sustainable Development Goals) focus of the initiative/programme.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8"/>
      <c r="O12" s="6"/>
      <c r="P12" s="6"/>
      <c r="Q12" s="6"/>
      <c r="R12" s="6"/>
      <c r="S12" s="6"/>
      <c r="T12" s="6"/>
      <c r="U12" s="6"/>
      <c r="V12" s="6"/>
    </row>
    <row r="13" spans="1:22" ht="15" x14ac:dyDescent="0.25">
      <c r="A13" s="58"/>
      <c r="B13" s="60" t="str">
        <f>Language!B33</f>
        <v>6. Agenda2063: AU Agenda 2063 (African Union Agenda 2063) focus of the initiative/programme.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8"/>
      <c r="O13" s="6"/>
      <c r="P13" s="6"/>
      <c r="Q13" s="6"/>
      <c r="R13" s="6"/>
      <c r="S13" s="6"/>
      <c r="T13" s="6"/>
      <c r="U13" s="6"/>
      <c r="V13" s="6"/>
    </row>
    <row r="14" spans="1:22" ht="15" x14ac:dyDescent="0.25">
      <c r="A14" s="58"/>
      <c r="B14" s="60" t="str">
        <f>Language!B34</f>
        <v>7. More: Comments and Sources (including website links, publications etc).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8"/>
      <c r="O14" s="6"/>
      <c r="P14" s="6"/>
      <c r="Q14" s="6"/>
      <c r="R14" s="6"/>
      <c r="S14" s="6"/>
      <c r="T14" s="6"/>
      <c r="U14" s="6"/>
      <c r="V14" s="6"/>
    </row>
    <row r="15" spans="1:22" ht="15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6"/>
      <c r="P15" s="6"/>
      <c r="Q15" s="6"/>
      <c r="R15" s="6"/>
      <c r="S15" s="6"/>
      <c r="T15" s="6"/>
      <c r="U15" s="6"/>
      <c r="V15" s="6"/>
    </row>
    <row r="16" spans="1:22" ht="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6"/>
      <c r="P16" s="6"/>
      <c r="Q16" s="6"/>
      <c r="R16" s="6"/>
      <c r="S16" s="6"/>
      <c r="T16" s="6"/>
      <c r="U16" s="6"/>
      <c r="V16" s="6"/>
    </row>
    <row r="17" spans="1:22" ht="1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6"/>
      <c r="P17" s="6"/>
      <c r="Q17" s="6"/>
      <c r="R17" s="6"/>
      <c r="S17" s="6"/>
      <c r="T17" s="6"/>
      <c r="U17" s="6"/>
      <c r="V17" s="6"/>
    </row>
    <row r="18" spans="1:22" ht="1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6"/>
      <c r="P18" s="6"/>
      <c r="Q18" s="6"/>
      <c r="R18" s="6"/>
      <c r="S18" s="6"/>
      <c r="T18" s="6"/>
      <c r="U18" s="6"/>
      <c r="V18" s="6"/>
    </row>
    <row r="19" spans="1:22" ht="1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6"/>
      <c r="P19" s="6"/>
      <c r="Q19" s="6"/>
      <c r="R19" s="6"/>
      <c r="S19" s="6"/>
      <c r="T19" s="6"/>
      <c r="U19" s="6"/>
      <c r="V19" s="6"/>
    </row>
    <row r="20" spans="1:22" ht="1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6"/>
      <c r="P20" s="6"/>
      <c r="Q20" s="6"/>
      <c r="R20" s="6"/>
      <c r="S20" s="6"/>
      <c r="T20" s="6"/>
      <c r="U20" s="6"/>
      <c r="V20" s="6"/>
    </row>
    <row r="21" spans="1:22" ht="1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6"/>
      <c r="P21" s="6"/>
      <c r="Q21" s="6"/>
      <c r="R21" s="6"/>
      <c r="S21" s="6"/>
      <c r="T21" s="6"/>
      <c r="U21" s="6"/>
      <c r="V21" s="6"/>
    </row>
    <row r="22" spans="1:22" ht="1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6"/>
      <c r="P22" s="6"/>
      <c r="Q22" s="6"/>
      <c r="R22" s="6"/>
      <c r="S22" s="6"/>
      <c r="T22" s="6"/>
      <c r="U22" s="6"/>
      <c r="V22" s="6"/>
    </row>
    <row r="23" spans="1:22" ht="1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/>
      <c r="P23" s="6"/>
      <c r="Q23" s="6"/>
      <c r="R23" s="6"/>
      <c r="S23" s="6"/>
      <c r="T23" s="6"/>
      <c r="U23" s="6"/>
      <c r="V23" s="6"/>
    </row>
    <row r="24" spans="1:22" ht="1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/>
      <c r="P24" s="6"/>
      <c r="Q24" s="6"/>
      <c r="R24" s="6"/>
      <c r="S24" s="6"/>
      <c r="T24" s="6"/>
      <c r="U24" s="6"/>
      <c r="V24" s="6"/>
    </row>
    <row r="25" spans="1:22" ht="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/>
      <c r="P25" s="6"/>
      <c r="Q25" s="6"/>
      <c r="R25" s="6"/>
      <c r="S25" s="6"/>
      <c r="T25" s="6"/>
      <c r="U25" s="6"/>
      <c r="V25" s="6"/>
    </row>
    <row r="26" spans="1:22" ht="1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"/>
      <c r="P26" s="6"/>
      <c r="Q26" s="6"/>
      <c r="R26" s="6"/>
      <c r="S26" s="6"/>
      <c r="T26" s="6"/>
      <c r="U26" s="6"/>
      <c r="V26" s="6"/>
    </row>
    <row r="27" spans="1:22" ht="1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6"/>
      <c r="P27" s="6"/>
      <c r="Q27" s="6"/>
      <c r="R27" s="6"/>
      <c r="S27" s="6"/>
      <c r="T27" s="6"/>
      <c r="U27" s="6"/>
      <c r="V27" s="6"/>
    </row>
    <row r="28" spans="1:22" ht="1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6"/>
      <c r="P28" s="6"/>
      <c r="Q28" s="6"/>
      <c r="R28" s="6"/>
      <c r="S28" s="6"/>
      <c r="T28" s="6"/>
      <c r="U28" s="6"/>
      <c r="V28" s="6"/>
    </row>
    <row r="29" spans="1:22" ht="1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6"/>
      <c r="P29" s="6"/>
      <c r="Q29" s="6"/>
      <c r="R29" s="6"/>
      <c r="S29" s="6"/>
      <c r="T29" s="6"/>
      <c r="U29" s="6"/>
      <c r="V29" s="6"/>
    </row>
    <row r="30" spans="1:22" ht="1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6"/>
      <c r="P30" s="6"/>
      <c r="Q30" s="6"/>
      <c r="R30" s="6"/>
      <c r="S30" s="6"/>
      <c r="T30" s="6"/>
      <c r="U30" s="6"/>
      <c r="V30" s="6"/>
    </row>
    <row r="31" spans="1:22" ht="1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6"/>
      <c r="P31" s="6"/>
      <c r="Q31" s="6"/>
      <c r="R31" s="6"/>
      <c r="S31" s="6"/>
      <c r="T31" s="6"/>
      <c r="U31" s="6"/>
      <c r="V31" s="6"/>
    </row>
    <row r="32" spans="1:22" ht="1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6"/>
      <c r="P32" s="6"/>
      <c r="Q32" s="6"/>
      <c r="R32" s="6"/>
      <c r="S32" s="6"/>
      <c r="T32" s="6"/>
      <c r="U32" s="6"/>
      <c r="V32" s="6"/>
    </row>
    <row r="33" spans="1:22" ht="1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6"/>
      <c r="P33" s="6"/>
      <c r="Q33" s="6"/>
      <c r="R33" s="6"/>
      <c r="S33" s="6"/>
      <c r="T33" s="6"/>
      <c r="U33" s="6"/>
      <c r="V33" s="6"/>
    </row>
    <row r="34" spans="1:22" ht="1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6"/>
      <c r="P34" s="6"/>
      <c r="Q34" s="6"/>
      <c r="R34" s="6"/>
      <c r="S34" s="6"/>
      <c r="T34" s="6"/>
      <c r="U34" s="6"/>
      <c r="V34" s="6"/>
    </row>
    <row r="35" spans="1:22" ht="1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6"/>
      <c r="P35" s="6"/>
      <c r="Q35" s="6"/>
      <c r="R35" s="6"/>
      <c r="S35" s="6"/>
      <c r="T35" s="6"/>
      <c r="U35" s="6"/>
      <c r="V35" s="6"/>
    </row>
    <row r="36" spans="1:22" ht="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6"/>
      <c r="P36" s="6"/>
      <c r="Q36" s="6"/>
      <c r="R36" s="6"/>
      <c r="S36" s="6"/>
      <c r="T36" s="6"/>
      <c r="U36" s="6"/>
      <c r="V36" s="6"/>
    </row>
  </sheetData>
  <sheetProtection sheet="1" formatCells="0" formatColumns="0" formatRows="0" insertColumns="0" insertRows="0" insertHyperlinks="0" deleteColumns="0" deleteRows="0" sort="0" autoFilter="0" pivotTables="0"/>
  <conditionalFormatting sqref="B4:L5 A21:L32 A34:L36 A33:K33 B15:J20">
    <cfRule type="containsText" dxfId="501" priority="25" operator="containsText" text="Sélectionner">
      <formula>NOT(ISERROR(SEARCH("Sélectionner",A4)))</formula>
    </cfRule>
    <cfRule type="containsText" dxfId="500" priority="26" operator="containsText" text="Select">
      <formula>NOT(ISERROR(SEARCH("Select",A4)))</formula>
    </cfRule>
  </conditionalFormatting>
  <conditionalFormatting sqref="A4">
    <cfRule type="containsText" dxfId="499" priority="23" operator="containsText" text="Sélectionner">
      <formula>NOT(ISERROR(SEARCH("Sélectionner",A4)))</formula>
    </cfRule>
    <cfRule type="containsText" dxfId="498" priority="24" operator="containsText" text="Select">
      <formula>NOT(ISERROR(SEARCH("Select",A4)))</formula>
    </cfRule>
  </conditionalFormatting>
  <conditionalFormatting sqref="A5">
    <cfRule type="containsText" dxfId="497" priority="19" operator="containsText" text="Sélectionner">
      <formula>NOT(ISERROR(SEARCH("Sélectionner",A5)))</formula>
    </cfRule>
    <cfRule type="containsText" dxfId="496" priority="20" operator="containsText" text="Select">
      <formula>NOT(ISERROR(SEARCH("Select",A5)))</formula>
    </cfRule>
  </conditionalFormatting>
  <conditionalFormatting sqref="A6:A20">
    <cfRule type="containsText" dxfId="495" priority="15" operator="containsText" text="Sélectionner">
      <formula>NOT(ISERROR(SEARCH("Sélectionner",A6)))</formula>
    </cfRule>
    <cfRule type="containsText" dxfId="494" priority="16" operator="containsText" text="Select">
      <formula>NOT(ISERROR(SEARCH("Select",A6)))</formula>
    </cfRule>
  </conditionalFormatting>
  <conditionalFormatting sqref="K15:L19">
    <cfRule type="containsText" dxfId="493" priority="13" operator="containsText" text="Sélectionner">
      <formula>NOT(ISERROR(SEARCH("Sélectionner",K15)))</formula>
    </cfRule>
    <cfRule type="containsText" dxfId="492" priority="14" operator="containsText" text="Select">
      <formula>NOT(ISERROR(SEARCH("Select",K15)))</formula>
    </cfRule>
  </conditionalFormatting>
  <conditionalFormatting sqref="K20:L20">
    <cfRule type="containsText" dxfId="491" priority="7" operator="containsText" text="Sélectionner">
      <formula>NOT(ISERROR(SEARCH("Sélectionner",K20)))</formula>
    </cfRule>
    <cfRule type="containsText" dxfId="490" priority="8" operator="containsText" text="Select">
      <formula>NOT(ISERROR(SEARCH("Select",K20)))</formula>
    </cfRule>
  </conditionalFormatting>
  <conditionalFormatting sqref="M4:M5 M15:M36">
    <cfRule type="containsText" dxfId="489" priority="5" operator="containsText" text="Sélectionner">
      <formula>NOT(ISERROR(SEARCH("Sélectionner",M4)))</formula>
    </cfRule>
    <cfRule type="containsText" dxfId="488" priority="6" operator="containsText" text="Select">
      <formula>NOT(ISERROR(SEARCH("Select",M4)))</formula>
    </cfRule>
  </conditionalFormatting>
  <conditionalFormatting sqref="L33">
    <cfRule type="containsText" dxfId="487" priority="3" operator="containsText" text="Sélectionner">
      <formula>NOT(ISERROR(SEARCH("Sélectionner",L33)))</formula>
    </cfRule>
    <cfRule type="containsText" dxfId="486" priority="4" operator="containsText" text="Select">
      <formula>NOT(ISERROR(SEARCH("Select",L33)))</formula>
    </cfRule>
  </conditionalFormatting>
  <conditionalFormatting sqref="N4:N36">
    <cfRule type="containsText" dxfId="485" priority="1" operator="containsText" text="Sélectionner">
      <formula>NOT(ISERROR(SEARCH("Sélectionner",N4)))</formula>
    </cfRule>
    <cfRule type="containsText" dxfId="484" priority="2" operator="containsText" text="Select">
      <formula>NOT(ISERROR(SEARCH("Select",N4)))</formula>
    </cfRule>
  </conditionalFormatting>
  <hyperlinks>
    <hyperlink ref="B8" location="General!A1" display="General!A1"/>
    <hyperlink ref="B10" location="Partnerships!A1" display="Partnerships!A1"/>
    <hyperlink ref="B11" location="'Energy Sectors'!A1" display="'Energy Sectors'!A1"/>
    <hyperlink ref="B12" location="SDG!A1" display="SDG!A1"/>
    <hyperlink ref="B13" location="Agenda2063!A1" display="Agenda2063!A1"/>
    <hyperlink ref="B14" location="More...!A1" display="More...!A1"/>
    <hyperlink ref="B9" location="Stakeholders!A1" display="Stakeholders!A1"/>
    <hyperlink ref="B3" location="Menu!A1" display="Menu!A1"/>
  </hyperlink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00B0F0"/>
  </sheetPr>
  <dimension ref="A1:U91"/>
  <sheetViews>
    <sheetView zoomScaleNormal="100" zoomScaleSheetLayoutView="100" zoomScalePageLayoutView="85" workbookViewId="0">
      <selection activeCell="B3" sqref="B3"/>
    </sheetView>
  </sheetViews>
  <sheetFormatPr defaultColWidth="11.42578125" defaultRowHeight="12.75" x14ac:dyDescent="0.2"/>
  <cols>
    <col min="1" max="1" width="3.85546875" style="2" bestFit="1" customWidth="1"/>
    <col min="2" max="2" width="23.140625" style="2" customWidth="1"/>
    <col min="3" max="3" width="3.28515625" style="2" customWidth="1"/>
    <col min="4" max="4" width="26.42578125" style="2" customWidth="1"/>
    <col min="5" max="5" width="9.85546875" style="2" customWidth="1"/>
    <col min="6" max="6" width="13.28515625" style="2" customWidth="1"/>
    <col min="7" max="7" width="26.42578125" style="2" customWidth="1"/>
    <col min="8" max="8" width="8.28515625" style="2" customWidth="1"/>
    <col min="9" max="9" width="3.28515625" style="2" customWidth="1"/>
    <col min="10" max="10" width="5" style="2" customWidth="1"/>
    <col min="11" max="16384" width="11.42578125" style="2"/>
  </cols>
  <sheetData>
    <row r="1" spans="1:21" s="1" customFormat="1" ht="9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ht="32.25" customHeight="1" x14ac:dyDescent="0.45">
      <c r="A2" s="13"/>
      <c r="B2" s="46" t="str">
        <f>Language!B8</f>
        <v>General Details</v>
      </c>
      <c r="C2" s="46"/>
      <c r="D2" s="55"/>
      <c r="E2" s="55"/>
      <c r="F2" s="67"/>
      <c r="G2" s="68"/>
      <c r="H2" s="68"/>
      <c r="I2" s="68"/>
      <c r="J2" s="68"/>
      <c r="K2" s="68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1" customFormat="1" ht="16.5" customHeight="1" x14ac:dyDescent="0.25">
      <c r="A3" s="23"/>
      <c r="B3" s="45" t="str">
        <f>Language!B27</f>
        <v>Home</v>
      </c>
      <c r="C3" s="45"/>
      <c r="D3" s="57"/>
      <c r="E3" s="57"/>
      <c r="F3" s="57"/>
      <c r="G3" s="57"/>
      <c r="H3" s="57"/>
      <c r="I3" s="57"/>
      <c r="J3" s="57"/>
      <c r="K3" s="57"/>
      <c r="L3" s="14"/>
      <c r="M3" s="14"/>
      <c r="N3" s="6"/>
      <c r="O3" s="6"/>
      <c r="P3" s="6"/>
      <c r="Q3" s="6"/>
      <c r="R3" s="6"/>
      <c r="S3" s="6"/>
      <c r="T3" s="6"/>
      <c r="U3" s="6"/>
    </row>
    <row r="4" spans="1:21" s="1" customFormat="1" ht="32.25" customHeight="1" x14ac:dyDescent="0.3">
      <c r="A4" s="10"/>
      <c r="B4" s="65">
        <f>Menu!H5</f>
        <v>0</v>
      </c>
      <c r="C4" s="65"/>
      <c r="D4" s="58"/>
      <c r="E4" s="58"/>
      <c r="F4" s="58"/>
      <c r="G4" s="58"/>
      <c r="H4" s="58"/>
      <c r="I4" s="58"/>
      <c r="J4" s="58"/>
      <c r="K4" s="58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s="1" customFormat="1" ht="9" customHeight="1" x14ac:dyDescent="0.25">
      <c r="A5" s="10"/>
      <c r="B5" s="58"/>
      <c r="C5" s="58"/>
      <c r="D5" s="10"/>
      <c r="E5" s="10"/>
      <c r="F5" s="10"/>
      <c r="G5" s="10"/>
      <c r="H5" s="10"/>
      <c r="I5" s="10"/>
      <c r="J5" s="10"/>
      <c r="K5" s="10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s="1" customFormat="1" ht="47.25" customHeight="1" x14ac:dyDescent="0.25">
      <c r="A6" s="10"/>
      <c r="B6" s="66" t="str">
        <f>Language!B74</f>
        <v>Description:</v>
      </c>
      <c r="C6" s="66"/>
      <c r="D6" s="122"/>
      <c r="E6" s="122"/>
      <c r="F6" s="122"/>
      <c r="G6" s="122"/>
      <c r="H6" s="122"/>
      <c r="I6" s="122"/>
      <c r="J6" s="122"/>
      <c r="K6" s="10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" customFormat="1" ht="47.25" customHeight="1" x14ac:dyDescent="0.25">
      <c r="A7" s="10"/>
      <c r="B7" s="58"/>
      <c r="C7" s="58"/>
      <c r="D7" s="122"/>
      <c r="E7" s="122"/>
      <c r="F7" s="122"/>
      <c r="G7" s="122"/>
      <c r="H7" s="122"/>
      <c r="I7" s="122"/>
      <c r="J7" s="122"/>
      <c r="K7" s="10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s="1" customFormat="1" ht="12" customHeight="1" x14ac:dyDescent="0.25">
      <c r="A8" s="10"/>
      <c r="B8" s="58"/>
      <c r="C8" s="58"/>
      <c r="D8" s="10"/>
      <c r="E8" s="10"/>
      <c r="F8" s="10"/>
      <c r="G8" s="10"/>
      <c r="H8" s="10"/>
      <c r="I8" s="10"/>
      <c r="J8" s="10"/>
      <c r="K8" s="10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s="1" customFormat="1" ht="18.75" customHeight="1" x14ac:dyDescent="0.25">
      <c r="A9" s="10"/>
      <c r="B9" s="66" t="str">
        <f>Language!B75</f>
        <v>Main objectives:</v>
      </c>
      <c r="C9" s="66">
        <v>1</v>
      </c>
      <c r="D9" s="123"/>
      <c r="E9" s="124"/>
      <c r="F9" s="124"/>
      <c r="G9" s="124"/>
      <c r="H9" s="124"/>
      <c r="I9" s="124"/>
      <c r="J9" s="125"/>
      <c r="K9" s="10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s="1" customFormat="1" ht="18.75" customHeight="1" x14ac:dyDescent="0.25">
      <c r="A10" s="10"/>
      <c r="B10" s="66"/>
      <c r="C10" s="66">
        <v>2</v>
      </c>
      <c r="D10" s="123"/>
      <c r="E10" s="124"/>
      <c r="F10" s="124"/>
      <c r="G10" s="124"/>
      <c r="H10" s="124"/>
      <c r="I10" s="124"/>
      <c r="J10" s="125"/>
      <c r="K10" s="10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s="1" customFormat="1" ht="18.75" customHeight="1" x14ac:dyDescent="0.25">
      <c r="A11" s="10"/>
      <c r="B11" s="66"/>
      <c r="C11" s="66">
        <v>3</v>
      </c>
      <c r="D11" s="123"/>
      <c r="E11" s="124"/>
      <c r="F11" s="124"/>
      <c r="G11" s="124"/>
      <c r="H11" s="124"/>
      <c r="I11" s="124"/>
      <c r="J11" s="125"/>
      <c r="K11" s="10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s="1" customFormat="1" ht="18.75" customHeight="1" x14ac:dyDescent="0.25">
      <c r="A12" s="10"/>
      <c r="B12" s="66"/>
      <c r="C12" s="66">
        <v>4</v>
      </c>
      <c r="D12" s="123"/>
      <c r="E12" s="124"/>
      <c r="F12" s="124"/>
      <c r="G12" s="124"/>
      <c r="H12" s="124"/>
      <c r="I12" s="124"/>
      <c r="J12" s="12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s="1" customFormat="1" ht="18.75" customHeight="1" x14ac:dyDescent="0.25">
      <c r="A13" s="10"/>
      <c r="B13" s="66"/>
      <c r="C13" s="66">
        <v>5</v>
      </c>
      <c r="D13" s="123"/>
      <c r="E13" s="124"/>
      <c r="F13" s="124"/>
      <c r="G13" s="124"/>
      <c r="H13" s="124"/>
      <c r="I13" s="124"/>
      <c r="J13" s="12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s="1" customFormat="1" ht="18.75" customHeight="1" x14ac:dyDescent="0.25">
      <c r="A14" s="10"/>
      <c r="B14" s="66"/>
      <c r="C14" s="66">
        <v>6</v>
      </c>
      <c r="D14" s="123"/>
      <c r="E14" s="124"/>
      <c r="F14" s="124"/>
      <c r="G14" s="124"/>
      <c r="H14" s="124"/>
      <c r="I14" s="124"/>
      <c r="J14" s="125"/>
      <c r="K14" s="10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s="1" customFormat="1" ht="18.75" customHeight="1" x14ac:dyDescent="0.25">
      <c r="A15" s="10"/>
      <c r="B15" s="66"/>
      <c r="C15" s="66">
        <v>7</v>
      </c>
      <c r="D15" s="123"/>
      <c r="E15" s="124"/>
      <c r="F15" s="124"/>
      <c r="G15" s="124"/>
      <c r="H15" s="124"/>
      <c r="I15" s="124"/>
      <c r="J15" s="125"/>
      <c r="K15" s="10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s="1" customFormat="1" ht="18.75" customHeight="1" x14ac:dyDescent="0.25">
      <c r="A16" s="10"/>
      <c r="B16" s="66"/>
      <c r="C16" s="66">
        <v>8</v>
      </c>
      <c r="D16" s="123"/>
      <c r="E16" s="124"/>
      <c r="F16" s="124"/>
      <c r="G16" s="124"/>
      <c r="H16" s="124"/>
      <c r="I16" s="124"/>
      <c r="J16" s="125"/>
      <c r="K16" s="10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s="1" customFormat="1" ht="18.75" customHeight="1" x14ac:dyDescent="0.25">
      <c r="A17" s="10"/>
      <c r="B17" s="66"/>
      <c r="C17" s="66">
        <v>9</v>
      </c>
      <c r="D17" s="123"/>
      <c r="E17" s="124"/>
      <c r="F17" s="124"/>
      <c r="G17" s="124"/>
      <c r="H17" s="124"/>
      <c r="I17" s="124"/>
      <c r="J17" s="125"/>
      <c r="K17" s="10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s="1" customFormat="1" ht="18.75" customHeight="1" x14ac:dyDescent="0.25">
      <c r="A18" s="10"/>
      <c r="B18" s="66"/>
      <c r="C18" s="66">
        <v>10</v>
      </c>
      <c r="D18" s="122"/>
      <c r="E18" s="122"/>
      <c r="F18" s="122"/>
      <c r="G18" s="122"/>
      <c r="H18" s="122"/>
      <c r="I18" s="122"/>
      <c r="J18" s="122"/>
      <c r="K18" s="10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1" customFormat="1" ht="12" customHeight="1" x14ac:dyDescent="0.25">
      <c r="A19" s="10"/>
      <c r="B19" s="58"/>
      <c r="C19" s="58"/>
      <c r="D19" s="10"/>
      <c r="E19" s="10"/>
      <c r="F19" s="10"/>
      <c r="G19" s="10"/>
      <c r="H19" s="10"/>
      <c r="I19" s="10"/>
      <c r="J19" s="10"/>
      <c r="K19" s="10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s="1" customFormat="1" ht="18.75" customHeight="1" x14ac:dyDescent="0.25">
      <c r="A20" s="10"/>
      <c r="B20" s="66" t="str">
        <f>Language!B76</f>
        <v>Main activities:</v>
      </c>
      <c r="C20" s="66">
        <v>1</v>
      </c>
      <c r="D20" s="123"/>
      <c r="E20" s="124"/>
      <c r="F20" s="124"/>
      <c r="G20" s="124"/>
      <c r="H20" s="124"/>
      <c r="I20" s="124"/>
      <c r="J20" s="125"/>
      <c r="K20" s="10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s="1" customFormat="1" ht="18.75" customHeight="1" x14ac:dyDescent="0.25">
      <c r="A21" s="10"/>
      <c r="B21" s="66"/>
      <c r="C21" s="66">
        <v>2</v>
      </c>
      <c r="D21" s="123"/>
      <c r="E21" s="124"/>
      <c r="F21" s="124"/>
      <c r="G21" s="124"/>
      <c r="H21" s="124"/>
      <c r="I21" s="124"/>
      <c r="J21" s="12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s="1" customFormat="1" ht="18.75" customHeight="1" x14ac:dyDescent="0.25">
      <c r="A22" s="10"/>
      <c r="B22" s="66"/>
      <c r="C22" s="66">
        <v>3</v>
      </c>
      <c r="D22" s="123"/>
      <c r="E22" s="124"/>
      <c r="F22" s="124"/>
      <c r="G22" s="124"/>
      <c r="H22" s="124"/>
      <c r="I22" s="124"/>
      <c r="J22" s="12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s="1" customFormat="1" ht="18.75" customHeight="1" x14ac:dyDescent="0.25">
      <c r="A23" s="10"/>
      <c r="B23" s="66"/>
      <c r="C23" s="66">
        <v>4</v>
      </c>
      <c r="D23" s="123"/>
      <c r="E23" s="124"/>
      <c r="F23" s="124"/>
      <c r="G23" s="124"/>
      <c r="H23" s="124"/>
      <c r="I23" s="124"/>
      <c r="J23" s="12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1" customFormat="1" ht="18.75" customHeight="1" x14ac:dyDescent="0.25">
      <c r="A24" s="10"/>
      <c r="B24" s="66"/>
      <c r="C24" s="66">
        <v>5</v>
      </c>
      <c r="D24" s="123"/>
      <c r="E24" s="124"/>
      <c r="F24" s="124"/>
      <c r="G24" s="124"/>
      <c r="H24" s="124"/>
      <c r="I24" s="124"/>
      <c r="J24" s="125"/>
      <c r="K24" s="10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s="1" customFormat="1" ht="18.75" customHeight="1" x14ac:dyDescent="0.25">
      <c r="A25" s="10"/>
      <c r="B25" s="66"/>
      <c r="C25" s="66">
        <v>6</v>
      </c>
      <c r="D25" s="123"/>
      <c r="E25" s="124"/>
      <c r="F25" s="124"/>
      <c r="G25" s="124"/>
      <c r="H25" s="124"/>
      <c r="I25" s="124"/>
      <c r="J25" s="125"/>
      <c r="K25" s="10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s="1" customFormat="1" ht="18.75" customHeight="1" x14ac:dyDescent="0.25">
      <c r="A26" s="10"/>
      <c r="B26" s="66"/>
      <c r="C26" s="66">
        <v>7</v>
      </c>
      <c r="D26" s="123"/>
      <c r="E26" s="124"/>
      <c r="F26" s="124"/>
      <c r="G26" s="124"/>
      <c r="H26" s="124"/>
      <c r="I26" s="124"/>
      <c r="J26" s="125"/>
      <c r="K26" s="10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s="1" customFormat="1" ht="18.75" customHeight="1" x14ac:dyDescent="0.25">
      <c r="A27" s="10"/>
      <c r="B27" s="66"/>
      <c r="C27" s="66">
        <v>8</v>
      </c>
      <c r="D27" s="123"/>
      <c r="E27" s="124"/>
      <c r="F27" s="124"/>
      <c r="G27" s="124"/>
      <c r="H27" s="124"/>
      <c r="I27" s="124"/>
      <c r="J27" s="125"/>
      <c r="K27" s="10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s="1" customFormat="1" ht="18.75" customHeight="1" x14ac:dyDescent="0.25">
      <c r="A28" s="10"/>
      <c r="B28" s="66"/>
      <c r="C28" s="66">
        <v>9</v>
      </c>
      <c r="D28" s="123"/>
      <c r="E28" s="124"/>
      <c r="F28" s="124"/>
      <c r="G28" s="124"/>
      <c r="H28" s="124"/>
      <c r="I28" s="124"/>
      <c r="J28" s="125"/>
      <c r="K28" s="10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s="1" customFormat="1" ht="18.75" customHeight="1" x14ac:dyDescent="0.25">
      <c r="A29" s="10"/>
      <c r="B29" s="66"/>
      <c r="C29" s="66">
        <v>10</v>
      </c>
      <c r="D29" s="122"/>
      <c r="E29" s="122"/>
      <c r="F29" s="122"/>
      <c r="G29" s="122"/>
      <c r="H29" s="122"/>
      <c r="I29" s="122"/>
      <c r="J29" s="122"/>
      <c r="K29" s="10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s="1" customFormat="1" ht="12" customHeight="1" x14ac:dyDescent="0.25">
      <c r="A30" s="10"/>
      <c r="B30" s="58"/>
      <c r="C30" s="58"/>
      <c r="D30" s="10"/>
      <c r="E30" s="10"/>
      <c r="F30" s="10"/>
      <c r="G30" s="10"/>
      <c r="H30" s="10"/>
      <c r="I30" s="10"/>
      <c r="J30" s="10"/>
      <c r="K30" s="10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s="1" customFormat="1" ht="18.75" customHeight="1" x14ac:dyDescent="0.25">
      <c r="A31" s="10"/>
      <c r="B31" s="66" t="str">
        <f>Language!B232</f>
        <v>Outcomes and Impact:</v>
      </c>
      <c r="C31" s="66">
        <v>1</v>
      </c>
      <c r="D31" s="123"/>
      <c r="E31" s="124"/>
      <c r="F31" s="124"/>
      <c r="G31" s="124"/>
      <c r="H31" s="124"/>
      <c r="I31" s="124"/>
      <c r="J31" s="125"/>
      <c r="K31" s="10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s="1" customFormat="1" ht="18.75" customHeight="1" x14ac:dyDescent="0.25">
      <c r="A32" s="10"/>
      <c r="B32" s="66"/>
      <c r="C32" s="66">
        <v>2</v>
      </c>
      <c r="D32" s="123"/>
      <c r="E32" s="124"/>
      <c r="F32" s="124"/>
      <c r="G32" s="124"/>
      <c r="H32" s="124"/>
      <c r="I32" s="124"/>
      <c r="J32" s="125"/>
      <c r="K32" s="10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1" customFormat="1" ht="18.75" customHeight="1" x14ac:dyDescent="0.25">
      <c r="A33" s="10"/>
      <c r="B33" s="66"/>
      <c r="C33" s="66">
        <v>3</v>
      </c>
      <c r="D33" s="123"/>
      <c r="E33" s="124"/>
      <c r="F33" s="124"/>
      <c r="G33" s="124"/>
      <c r="H33" s="124"/>
      <c r="I33" s="124"/>
      <c r="J33" s="125"/>
      <c r="K33" s="10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1" customFormat="1" ht="18.75" customHeight="1" x14ac:dyDescent="0.25">
      <c r="A34" s="10"/>
      <c r="B34" s="66"/>
      <c r="C34" s="66">
        <v>4</v>
      </c>
      <c r="D34" s="123"/>
      <c r="E34" s="124"/>
      <c r="F34" s="124"/>
      <c r="G34" s="124"/>
      <c r="H34" s="124"/>
      <c r="I34" s="124"/>
      <c r="J34" s="125"/>
      <c r="K34" s="10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1" customFormat="1" ht="18.75" customHeight="1" x14ac:dyDescent="0.25">
      <c r="A35" s="10"/>
      <c r="B35" s="66"/>
      <c r="C35" s="66">
        <v>5</v>
      </c>
      <c r="D35" s="123"/>
      <c r="E35" s="124"/>
      <c r="F35" s="124"/>
      <c r="G35" s="124"/>
      <c r="H35" s="124"/>
      <c r="I35" s="124"/>
      <c r="J35" s="125"/>
      <c r="K35" s="10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1" customFormat="1" ht="18.75" customHeight="1" x14ac:dyDescent="0.25">
      <c r="A36" s="10"/>
      <c r="B36" s="66"/>
      <c r="C36" s="66">
        <v>6</v>
      </c>
      <c r="D36" s="123"/>
      <c r="E36" s="124"/>
      <c r="F36" s="124"/>
      <c r="G36" s="124"/>
      <c r="H36" s="124"/>
      <c r="I36" s="124"/>
      <c r="J36" s="125"/>
      <c r="K36" s="10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1" customFormat="1" ht="18.75" customHeight="1" x14ac:dyDescent="0.25">
      <c r="A37" s="10"/>
      <c r="B37" s="66"/>
      <c r="C37" s="66">
        <v>7</v>
      </c>
      <c r="D37" s="123"/>
      <c r="E37" s="124"/>
      <c r="F37" s="124"/>
      <c r="G37" s="124"/>
      <c r="H37" s="124"/>
      <c r="I37" s="124"/>
      <c r="J37" s="125"/>
      <c r="K37" s="10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1" customFormat="1" ht="18.75" customHeight="1" x14ac:dyDescent="0.25">
      <c r="A38" s="10"/>
      <c r="B38" s="66"/>
      <c r="C38" s="66">
        <v>8</v>
      </c>
      <c r="D38" s="123"/>
      <c r="E38" s="124"/>
      <c r="F38" s="124"/>
      <c r="G38" s="124"/>
      <c r="H38" s="124"/>
      <c r="I38" s="124"/>
      <c r="J38" s="125"/>
      <c r="K38" s="10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1" customFormat="1" ht="18.75" customHeight="1" x14ac:dyDescent="0.25">
      <c r="A39" s="10"/>
      <c r="B39" s="66"/>
      <c r="C39" s="66">
        <v>9</v>
      </c>
      <c r="D39" s="123"/>
      <c r="E39" s="124"/>
      <c r="F39" s="124"/>
      <c r="G39" s="124"/>
      <c r="H39" s="124"/>
      <c r="I39" s="124"/>
      <c r="J39" s="125"/>
      <c r="K39" s="10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s="1" customFormat="1" ht="18.75" customHeight="1" x14ac:dyDescent="0.25">
      <c r="A40" s="10"/>
      <c r="B40" s="66"/>
      <c r="C40" s="66">
        <v>10</v>
      </c>
      <c r="D40" s="123"/>
      <c r="E40" s="124"/>
      <c r="F40" s="124"/>
      <c r="G40" s="124"/>
      <c r="H40" s="124"/>
      <c r="I40" s="124"/>
      <c r="J40" s="125"/>
      <c r="K40" s="10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1" customFormat="1" ht="12" customHeight="1" x14ac:dyDescent="0.25">
      <c r="A41" s="10"/>
      <c r="B41" s="58"/>
      <c r="C41" s="58"/>
      <c r="D41" s="10"/>
      <c r="E41" s="10"/>
      <c r="F41" s="10"/>
      <c r="G41" s="10"/>
      <c r="H41" s="10"/>
      <c r="I41" s="10"/>
      <c r="J41" s="10"/>
      <c r="K41" s="10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1" customFormat="1" ht="21" customHeight="1" x14ac:dyDescent="0.25">
      <c r="A42" s="10"/>
      <c r="B42" s="66" t="str">
        <f>Language!B77</f>
        <v>Start Year:</v>
      </c>
      <c r="C42" s="66"/>
      <c r="D42" s="50"/>
      <c r="E42" s="10"/>
      <c r="F42" s="66" t="str">
        <f>Language!B79</f>
        <v>End Year:</v>
      </c>
      <c r="G42" s="50"/>
      <c r="H42" s="10"/>
      <c r="I42" s="10"/>
      <c r="J42" s="10"/>
      <c r="K42" s="10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1" customFormat="1" ht="4.5" customHeight="1" x14ac:dyDescent="0.25">
      <c r="A43" s="10"/>
      <c r="B43" s="58"/>
      <c r="C43" s="58"/>
      <c r="D43" s="17"/>
      <c r="E43" s="10"/>
      <c r="F43" s="10"/>
      <c r="G43" s="10"/>
      <c r="H43" s="10"/>
      <c r="I43" s="10"/>
      <c r="J43" s="10"/>
      <c r="K43" s="10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s="1" customFormat="1" ht="21" customHeight="1" x14ac:dyDescent="0.25">
      <c r="A44" s="10"/>
      <c r="B44" s="66" t="str">
        <f>Language!B78</f>
        <v>Status:</v>
      </c>
      <c r="C44" s="66"/>
      <c r="D44" s="51" t="s">
        <v>184</v>
      </c>
      <c r="E44" s="10"/>
      <c r="F44" s="10"/>
      <c r="G44" s="10"/>
      <c r="H44" s="10"/>
      <c r="I44" s="10"/>
      <c r="J44" s="10"/>
      <c r="K44" s="10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s="1" customFormat="1" ht="4.5" customHeight="1" x14ac:dyDescent="0.25">
      <c r="A45" s="10"/>
      <c r="B45" s="58"/>
      <c r="C45" s="58"/>
      <c r="D45" s="17"/>
      <c r="E45" s="10"/>
      <c r="F45" s="10"/>
      <c r="G45" s="10"/>
      <c r="H45" s="10"/>
      <c r="I45" s="10"/>
      <c r="J45" s="10"/>
      <c r="K45" s="10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s="1" customFormat="1" ht="21" customHeight="1" x14ac:dyDescent="0.25">
      <c r="A46" s="10"/>
      <c r="B46" s="66" t="str">
        <f>Language!B146</f>
        <v>Geographical scope:</v>
      </c>
      <c r="C46" s="66"/>
      <c r="D46" s="51" t="s">
        <v>33</v>
      </c>
      <c r="E46" s="10"/>
      <c r="F46" s="10"/>
      <c r="G46" s="10"/>
      <c r="H46" s="10"/>
      <c r="I46" s="10"/>
      <c r="J46" s="10"/>
      <c r="K46" s="10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s="1" customFormat="1" ht="4.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4.25" customHeight="1" x14ac:dyDescent="0.25">
      <c r="A48" s="16"/>
      <c r="B48" s="126" t="str">
        <f>Language!B145</f>
        <v>Countries Active:</v>
      </c>
      <c r="C48" s="132"/>
      <c r="D48" s="61" t="str">
        <f>Language!B90</f>
        <v>Algeria</v>
      </c>
      <c r="E48" s="18"/>
      <c r="F48" s="18"/>
      <c r="G48" s="61" t="str">
        <f>Language!B118</f>
        <v>Libya</v>
      </c>
      <c r="H48" s="18"/>
      <c r="I48" s="18"/>
      <c r="J48" s="18"/>
      <c r="K48" s="19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4.25" customHeight="1" x14ac:dyDescent="0.25">
      <c r="A49" s="16"/>
      <c r="B49" s="127"/>
      <c r="C49" s="133"/>
      <c r="D49" s="62" t="str">
        <f>Language!B91</f>
        <v>Angola</v>
      </c>
      <c r="E49" s="10"/>
      <c r="F49" s="10"/>
      <c r="G49" s="64" t="str">
        <f>Language!B119</f>
        <v>Madagascar</v>
      </c>
      <c r="H49" s="10"/>
      <c r="I49" s="10"/>
      <c r="J49" s="10"/>
      <c r="K49" s="20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5" customHeight="1" x14ac:dyDescent="0.25">
      <c r="A50" s="16"/>
      <c r="B50" s="127"/>
      <c r="C50" s="133"/>
      <c r="D50" s="62" t="str">
        <f>Language!B92</f>
        <v>Benin</v>
      </c>
      <c r="E50" s="10"/>
      <c r="F50" s="10"/>
      <c r="G50" s="64" t="str">
        <f>Language!B120</f>
        <v>Malawi</v>
      </c>
      <c r="H50" s="10"/>
      <c r="I50" s="10"/>
      <c r="J50" s="10"/>
      <c r="K50" s="20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4.25" customHeight="1" x14ac:dyDescent="0.25">
      <c r="A51" s="16"/>
      <c r="B51" s="127"/>
      <c r="C51" s="133"/>
      <c r="D51" s="62" t="str">
        <f>Language!B93</f>
        <v>Botswana</v>
      </c>
      <c r="E51" s="10"/>
      <c r="F51" s="10"/>
      <c r="G51" s="64" t="str">
        <f>Language!B121</f>
        <v>Mali</v>
      </c>
      <c r="H51" s="10"/>
      <c r="I51" s="10"/>
      <c r="J51" s="10"/>
      <c r="K51" s="20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4.25" customHeight="1" x14ac:dyDescent="0.25">
      <c r="A52" s="16"/>
      <c r="B52" s="127"/>
      <c r="C52" s="133"/>
      <c r="D52" s="62" t="str">
        <f>Language!B94</f>
        <v>Burkina Faso</v>
      </c>
      <c r="E52" s="10"/>
      <c r="F52" s="10"/>
      <c r="G52" s="64" t="str">
        <f>Language!B122</f>
        <v>Mauritania</v>
      </c>
      <c r="H52" s="10"/>
      <c r="I52" s="10"/>
      <c r="J52" s="10"/>
      <c r="K52" s="20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4.25" customHeight="1" x14ac:dyDescent="0.25">
      <c r="A53" s="16"/>
      <c r="B53" s="127"/>
      <c r="C53" s="133"/>
      <c r="D53" s="62" t="str">
        <f>Language!B95</f>
        <v>Burundi</v>
      </c>
      <c r="E53" s="10"/>
      <c r="F53" s="10"/>
      <c r="G53" s="64" t="str">
        <f>Language!B123</f>
        <v>Mauritius</v>
      </c>
      <c r="H53" s="10"/>
      <c r="I53" s="10"/>
      <c r="J53" s="10"/>
      <c r="K53" s="20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4.25" customHeight="1" x14ac:dyDescent="0.25">
      <c r="A54" s="16"/>
      <c r="B54" s="127"/>
      <c r="C54" s="133"/>
      <c r="D54" s="62" t="str">
        <f>Language!B96</f>
        <v>Cameroon</v>
      </c>
      <c r="E54" s="10"/>
      <c r="F54" s="10"/>
      <c r="G54" s="64" t="str">
        <f>Language!B124</f>
        <v>Morocco</v>
      </c>
      <c r="H54" s="10"/>
      <c r="I54" s="10"/>
      <c r="J54" s="10"/>
      <c r="K54" s="20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4.25" customHeight="1" x14ac:dyDescent="0.25">
      <c r="A55" s="16"/>
      <c r="B55" s="127"/>
      <c r="C55" s="133"/>
      <c r="D55" s="62" t="str">
        <f>Language!B97</f>
        <v>Cape Verde</v>
      </c>
      <c r="E55" s="10"/>
      <c r="F55" s="10"/>
      <c r="G55" s="64" t="str">
        <f>Language!B125</f>
        <v>Mozambique</v>
      </c>
      <c r="H55" s="10"/>
      <c r="I55" s="10"/>
      <c r="J55" s="10"/>
      <c r="K55" s="20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4.25" customHeight="1" x14ac:dyDescent="0.25">
      <c r="A56" s="16"/>
      <c r="B56" s="127"/>
      <c r="C56" s="133"/>
      <c r="D56" s="62" t="str">
        <f>Language!B98</f>
        <v>Central African Republic</v>
      </c>
      <c r="E56" s="10"/>
      <c r="F56" s="10"/>
      <c r="G56" s="64" t="str">
        <f>Language!B126</f>
        <v>Namibia</v>
      </c>
      <c r="H56" s="10"/>
      <c r="I56" s="10"/>
      <c r="J56" s="10"/>
      <c r="K56" s="20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4.25" customHeight="1" x14ac:dyDescent="0.25">
      <c r="A57" s="16"/>
      <c r="B57" s="127"/>
      <c r="C57" s="133"/>
      <c r="D57" s="62" t="str">
        <f>Language!B99</f>
        <v>Chad</v>
      </c>
      <c r="E57" s="10"/>
      <c r="F57" s="10"/>
      <c r="G57" s="64" t="str">
        <f>Language!B127</f>
        <v>Niger</v>
      </c>
      <c r="H57" s="10"/>
      <c r="I57" s="10"/>
      <c r="J57" s="10"/>
      <c r="K57" s="20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4.25" customHeight="1" x14ac:dyDescent="0.25">
      <c r="A58" s="16"/>
      <c r="B58" s="127"/>
      <c r="C58" s="133"/>
      <c r="D58" s="62" t="str">
        <f>Language!B100</f>
        <v>Comoros</v>
      </c>
      <c r="E58" s="10"/>
      <c r="F58" s="10"/>
      <c r="G58" s="64" t="str">
        <f>Language!B128</f>
        <v>Nigeria</v>
      </c>
      <c r="H58" s="10"/>
      <c r="I58" s="10"/>
      <c r="J58" s="10"/>
      <c r="K58" s="20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4.25" customHeight="1" x14ac:dyDescent="0.25">
      <c r="A59" s="16"/>
      <c r="B59" s="127"/>
      <c r="C59" s="133"/>
      <c r="D59" s="62" t="str">
        <f>Language!B101</f>
        <v>Congo</v>
      </c>
      <c r="E59" s="10"/>
      <c r="F59" s="10"/>
      <c r="G59" s="64" t="str">
        <f>Language!B129</f>
        <v>Rwanda</v>
      </c>
      <c r="H59" s="10"/>
      <c r="I59" s="10"/>
      <c r="J59" s="10"/>
      <c r="K59" s="20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4.25" customHeight="1" x14ac:dyDescent="0.25">
      <c r="A60" s="16"/>
      <c r="B60" s="127"/>
      <c r="C60" s="133"/>
      <c r="D60" s="62" t="str">
        <f>Language!B102</f>
        <v>Cote de Ivore</v>
      </c>
      <c r="E60" s="10"/>
      <c r="F60" s="10"/>
      <c r="G60" s="64" t="str">
        <f>Language!B130</f>
        <v>Sao Tome and Principal</v>
      </c>
      <c r="H60" s="10"/>
      <c r="I60" s="10"/>
      <c r="J60" s="10"/>
      <c r="K60" s="20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4.25" customHeight="1" x14ac:dyDescent="0.25">
      <c r="A61" s="16"/>
      <c r="B61" s="127"/>
      <c r="C61" s="133"/>
      <c r="D61" s="62" t="str">
        <f>Language!B103</f>
        <v>Djibouti</v>
      </c>
      <c r="E61" s="10"/>
      <c r="F61" s="10"/>
      <c r="G61" s="64" t="str">
        <f>Language!B131</f>
        <v>Senegal</v>
      </c>
      <c r="H61" s="10"/>
      <c r="I61" s="10"/>
      <c r="J61" s="10"/>
      <c r="K61" s="20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4.25" customHeight="1" x14ac:dyDescent="0.25">
      <c r="A62" s="16"/>
      <c r="B62" s="127"/>
      <c r="C62" s="133"/>
      <c r="D62" s="62" t="str">
        <f>Language!B104</f>
        <v>DR Congo</v>
      </c>
      <c r="E62" s="10"/>
      <c r="F62" s="10"/>
      <c r="G62" s="64" t="str">
        <f>Language!B132</f>
        <v>Seychelles</v>
      </c>
      <c r="H62" s="10"/>
      <c r="I62" s="10"/>
      <c r="J62" s="10"/>
      <c r="K62" s="20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4.25" customHeight="1" x14ac:dyDescent="0.25">
      <c r="A63" s="16"/>
      <c r="B63" s="127"/>
      <c r="C63" s="133"/>
      <c r="D63" s="62" t="str">
        <f>Language!B105</f>
        <v>Egypt</v>
      </c>
      <c r="E63" s="10"/>
      <c r="F63" s="10"/>
      <c r="G63" s="64" t="str">
        <f>Language!B133</f>
        <v>Sierra Leone</v>
      </c>
      <c r="H63" s="10"/>
      <c r="I63" s="10"/>
      <c r="J63" s="10"/>
      <c r="K63" s="20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4.25" customHeight="1" x14ac:dyDescent="0.25">
      <c r="A64" s="16"/>
      <c r="B64" s="127"/>
      <c r="C64" s="133"/>
      <c r="D64" s="62" t="str">
        <f>Language!B106</f>
        <v>Equatorial Guinea</v>
      </c>
      <c r="E64" s="10"/>
      <c r="F64" s="10"/>
      <c r="G64" s="64" t="str">
        <f>Language!B134</f>
        <v>Somalia</v>
      </c>
      <c r="H64" s="10"/>
      <c r="I64" s="10"/>
      <c r="J64" s="10"/>
      <c r="K64" s="20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4.25" customHeight="1" x14ac:dyDescent="0.25">
      <c r="A65" s="16"/>
      <c r="B65" s="127"/>
      <c r="C65" s="133"/>
      <c r="D65" s="62" t="str">
        <f>Language!B107</f>
        <v>Eritrea</v>
      </c>
      <c r="E65" s="10"/>
      <c r="F65" s="10"/>
      <c r="G65" s="64" t="str">
        <f>Language!B135</f>
        <v>South Africa</v>
      </c>
      <c r="H65" s="10"/>
      <c r="I65" s="10"/>
      <c r="J65" s="10"/>
      <c r="K65" s="20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4.25" customHeight="1" x14ac:dyDescent="0.25">
      <c r="A66" s="16"/>
      <c r="B66" s="127"/>
      <c r="C66" s="133"/>
      <c r="D66" s="62" t="str">
        <f>Language!B108</f>
        <v>Eswatini</v>
      </c>
      <c r="E66" s="10"/>
      <c r="F66" s="10"/>
      <c r="G66" s="64" t="str">
        <f>Language!B136</f>
        <v>South Sudan</v>
      </c>
      <c r="H66" s="10"/>
      <c r="I66" s="10"/>
      <c r="J66" s="10"/>
      <c r="K66" s="20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4.25" customHeight="1" x14ac:dyDescent="0.25">
      <c r="A67" s="16"/>
      <c r="B67" s="127"/>
      <c r="C67" s="133"/>
      <c r="D67" s="62" t="str">
        <f>Language!B109</f>
        <v>Ethiopia</v>
      </c>
      <c r="E67" s="10"/>
      <c r="F67" s="10"/>
      <c r="G67" s="64" t="str">
        <f>Language!B137</f>
        <v>Sudan</v>
      </c>
      <c r="H67" s="10"/>
      <c r="I67" s="10"/>
      <c r="J67" s="10"/>
      <c r="K67" s="20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4.25" customHeight="1" x14ac:dyDescent="0.25">
      <c r="A68" s="16"/>
      <c r="B68" s="127"/>
      <c r="C68" s="133"/>
      <c r="D68" s="62" t="str">
        <f>Language!B110</f>
        <v>Gabon</v>
      </c>
      <c r="E68" s="10"/>
      <c r="F68" s="10"/>
      <c r="G68" s="64" t="str">
        <f>Language!B138</f>
        <v>Tanzania</v>
      </c>
      <c r="H68" s="10"/>
      <c r="I68" s="10"/>
      <c r="J68" s="10"/>
      <c r="K68" s="20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4.25" customHeight="1" x14ac:dyDescent="0.25">
      <c r="A69" s="16"/>
      <c r="B69" s="127"/>
      <c r="C69" s="133"/>
      <c r="D69" s="62" t="str">
        <f>Language!B111</f>
        <v>Gambia</v>
      </c>
      <c r="E69" s="10"/>
      <c r="F69" s="10"/>
      <c r="G69" s="64" t="str">
        <f>Language!B139</f>
        <v>Togo</v>
      </c>
      <c r="H69" s="10"/>
      <c r="I69" s="10"/>
      <c r="J69" s="10"/>
      <c r="K69" s="20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4.25" customHeight="1" x14ac:dyDescent="0.25">
      <c r="A70" s="16"/>
      <c r="B70" s="127"/>
      <c r="C70" s="133"/>
      <c r="D70" s="62" t="str">
        <f>Language!B112</f>
        <v>Ghana</v>
      </c>
      <c r="E70" s="10"/>
      <c r="F70" s="10"/>
      <c r="G70" s="64" t="str">
        <f>Language!B140</f>
        <v>Tunisia</v>
      </c>
      <c r="H70" s="10"/>
      <c r="I70" s="10"/>
      <c r="J70" s="10"/>
      <c r="K70" s="20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4.25" customHeight="1" x14ac:dyDescent="0.25">
      <c r="A71" s="16"/>
      <c r="B71" s="127"/>
      <c r="C71" s="133"/>
      <c r="D71" s="62" t="str">
        <f>Language!B113</f>
        <v>Guinea</v>
      </c>
      <c r="E71" s="10"/>
      <c r="F71" s="10"/>
      <c r="G71" s="64" t="str">
        <f>Language!B141</f>
        <v>Uganda</v>
      </c>
      <c r="H71" s="10"/>
      <c r="I71" s="10"/>
      <c r="J71" s="10"/>
      <c r="K71" s="20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4.25" customHeight="1" x14ac:dyDescent="0.25">
      <c r="A72" s="16"/>
      <c r="B72" s="127"/>
      <c r="C72" s="133"/>
      <c r="D72" s="62" t="str">
        <f>Language!B114</f>
        <v>Guinea Bissau</v>
      </c>
      <c r="E72" s="10"/>
      <c r="F72" s="10"/>
      <c r="G72" s="64" t="str">
        <f>Language!B142</f>
        <v>Western Sahara</v>
      </c>
      <c r="H72" s="10"/>
      <c r="I72" s="10"/>
      <c r="J72" s="10"/>
      <c r="K72" s="20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4.25" customHeight="1" x14ac:dyDescent="0.25">
      <c r="A73" s="16"/>
      <c r="B73" s="127"/>
      <c r="C73" s="133"/>
      <c r="D73" s="62" t="str">
        <f>Language!B115</f>
        <v>Kenya</v>
      </c>
      <c r="E73" s="10"/>
      <c r="F73" s="10"/>
      <c r="G73" s="64" t="str">
        <f>Language!B143</f>
        <v>Zambia</v>
      </c>
      <c r="H73" s="10"/>
      <c r="I73" s="10"/>
      <c r="J73" s="10"/>
      <c r="K73" s="20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4.25" customHeight="1" x14ac:dyDescent="0.25">
      <c r="A74" s="16"/>
      <c r="B74" s="127"/>
      <c r="C74" s="133"/>
      <c r="D74" s="62" t="str">
        <f>Language!B116</f>
        <v>Lesotho</v>
      </c>
      <c r="E74" s="10"/>
      <c r="F74" s="10"/>
      <c r="G74" s="64" t="str">
        <f>Language!B144</f>
        <v>Zimbabwe</v>
      </c>
      <c r="H74" s="10"/>
      <c r="I74" s="10"/>
      <c r="J74" s="10"/>
      <c r="K74" s="20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4.25" customHeight="1" x14ac:dyDescent="0.25">
      <c r="A75" s="16"/>
      <c r="B75" s="128"/>
      <c r="C75" s="134"/>
      <c r="D75" s="63" t="str">
        <f>Language!B117</f>
        <v>Liberia</v>
      </c>
      <c r="E75" s="21"/>
      <c r="F75" s="21"/>
      <c r="G75" s="63"/>
      <c r="H75" s="21"/>
      <c r="I75" s="21"/>
      <c r="J75" s="21"/>
      <c r="K75" s="2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x14ac:dyDescent="0.2">
      <c r="A76" s="12"/>
      <c r="B76" s="41"/>
      <c r="C76" s="4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</sheetData>
  <sheetProtection formatCells="0" formatColumns="0" formatRows="0" insertColumns="0" insertRows="0" insertHyperlinks="0" deleteColumns="0" deleteRows="0" sort="0" autoFilter="0" pivotTables="0"/>
  <sortState ref="G20:G46">
    <sortCondition ref="G20:G46"/>
  </sortState>
  <mergeCells count="32">
    <mergeCell ref="D37:J37"/>
    <mergeCell ref="D38:J38"/>
    <mergeCell ref="D39:J39"/>
    <mergeCell ref="D40:J40"/>
    <mergeCell ref="D20:J20"/>
    <mergeCell ref="D21:J21"/>
    <mergeCell ref="D22:J22"/>
    <mergeCell ref="D23:J23"/>
    <mergeCell ref="D24:J24"/>
    <mergeCell ref="D25:J25"/>
    <mergeCell ref="D26:J26"/>
    <mergeCell ref="D27:J27"/>
    <mergeCell ref="D28:J28"/>
    <mergeCell ref="D29:J29"/>
    <mergeCell ref="D32:J32"/>
    <mergeCell ref="D33:J33"/>
    <mergeCell ref="D34:J34"/>
    <mergeCell ref="D35:J35"/>
    <mergeCell ref="D36:J36"/>
    <mergeCell ref="D6:J7"/>
    <mergeCell ref="B48:B75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1:J31"/>
  </mergeCells>
  <conditionalFormatting sqref="A4 K6:K7 A6:C7 A20:A29 K20:K29 K31:K40 A31:C40 K9:K18 A9:C18">
    <cfRule type="containsText" dxfId="483" priority="103" operator="containsText" text="Sélectionner">
      <formula>NOT(ISERROR(SEARCH("Sélectionner",A4)))</formula>
    </cfRule>
    <cfRule type="containsText" dxfId="482" priority="104" operator="containsText" text="Select">
      <formula>NOT(ISERROR(SEARCH("Select",A4)))</formula>
    </cfRule>
  </conditionalFormatting>
  <conditionalFormatting sqref="D4:K4">
    <cfRule type="containsText" dxfId="481" priority="101" operator="containsText" text="Sélectionner">
      <formula>NOT(ISERROR(SEARCH("Sélectionner",D4)))</formula>
    </cfRule>
    <cfRule type="containsText" dxfId="480" priority="102" operator="containsText" text="Select">
      <formula>NOT(ISERROR(SEARCH("Select",D4)))</formula>
    </cfRule>
  </conditionalFormatting>
  <conditionalFormatting sqref="B42:C42 B20:C29">
    <cfRule type="containsText" dxfId="479" priority="99" operator="containsText" text="Sélectionner">
      <formula>NOT(ISERROR(SEARCH("Sélectionner",B20)))</formula>
    </cfRule>
    <cfRule type="containsText" dxfId="478" priority="100" operator="containsText" text="Select">
      <formula>NOT(ISERROR(SEARCH("Select",B20)))</formula>
    </cfRule>
  </conditionalFormatting>
  <conditionalFormatting sqref="A42">
    <cfRule type="containsText" dxfId="477" priority="97" operator="containsText" text="Sélectionner">
      <formula>NOT(ISERROR(SEARCH("Sélectionner",A42)))</formula>
    </cfRule>
    <cfRule type="containsText" dxfId="476" priority="98" operator="containsText" text="Select">
      <formula>NOT(ISERROR(SEARCH("Select",A42)))</formula>
    </cfRule>
  </conditionalFormatting>
  <conditionalFormatting sqref="A5:K5">
    <cfRule type="containsText" dxfId="475" priority="95" operator="containsText" text="Sélectionner">
      <formula>NOT(ISERROR(SEARCH("Sélectionner",A5)))</formula>
    </cfRule>
    <cfRule type="containsText" dxfId="474" priority="96" operator="containsText" text="Select">
      <formula>NOT(ISERROR(SEARCH("Select",A5)))</formula>
    </cfRule>
  </conditionalFormatting>
  <conditionalFormatting sqref="K42 K44">
    <cfRule type="containsText" dxfId="473" priority="93" operator="containsText" text="Sélectionner">
      <formula>NOT(ISERROR(SEARCH("Sélectionner",K42)))</formula>
    </cfRule>
    <cfRule type="containsText" dxfId="472" priority="94" operator="containsText" text="Select">
      <formula>NOT(ISERROR(SEARCH("Select",K42)))</formula>
    </cfRule>
  </conditionalFormatting>
  <conditionalFormatting sqref="A41">
    <cfRule type="containsText" dxfId="463" priority="83" operator="containsText" text="Sélectionner">
      <formula>NOT(ISERROR(SEARCH("Sélectionner",A41)))</formula>
    </cfRule>
    <cfRule type="containsText" dxfId="462" priority="84" operator="containsText" text="Select">
      <formula>NOT(ISERROR(SEARCH("Select",A41)))</formula>
    </cfRule>
  </conditionalFormatting>
  <conditionalFormatting sqref="K41">
    <cfRule type="containsText" dxfId="461" priority="81" operator="containsText" text="Sélectionner">
      <formula>NOT(ISERROR(SEARCH("Sélectionner",K41)))</formula>
    </cfRule>
    <cfRule type="containsText" dxfId="460" priority="82" operator="containsText" text="Select">
      <formula>NOT(ISERROR(SEARCH("Select",K41)))</formula>
    </cfRule>
  </conditionalFormatting>
  <conditionalFormatting sqref="B41:J41">
    <cfRule type="containsText" dxfId="459" priority="79" operator="containsText" text="Sélectionner">
      <formula>NOT(ISERROR(SEARCH("Sélectionner",B41)))</formula>
    </cfRule>
    <cfRule type="containsText" dxfId="458" priority="80" operator="containsText" text="Select">
      <formula>NOT(ISERROR(SEARCH("Select",B41)))</formula>
    </cfRule>
  </conditionalFormatting>
  <conditionalFormatting sqref="A43">
    <cfRule type="containsText" dxfId="457" priority="77" operator="containsText" text="Sélectionner">
      <formula>NOT(ISERROR(SEARCH("Sélectionner",A43)))</formula>
    </cfRule>
    <cfRule type="containsText" dxfId="456" priority="78" operator="containsText" text="Select">
      <formula>NOT(ISERROR(SEARCH("Select",A43)))</formula>
    </cfRule>
  </conditionalFormatting>
  <conditionalFormatting sqref="K43">
    <cfRule type="containsText" dxfId="455" priority="75" operator="containsText" text="Sélectionner">
      <formula>NOT(ISERROR(SEARCH("Sélectionner",K43)))</formula>
    </cfRule>
    <cfRule type="containsText" dxfId="454" priority="76" operator="containsText" text="Select">
      <formula>NOT(ISERROR(SEARCH("Select",K43)))</formula>
    </cfRule>
  </conditionalFormatting>
  <conditionalFormatting sqref="B43:J43">
    <cfRule type="containsText" dxfId="453" priority="73" operator="containsText" text="Sélectionner">
      <formula>NOT(ISERROR(SEARCH("Sélectionner",B43)))</formula>
    </cfRule>
    <cfRule type="containsText" dxfId="452" priority="74" operator="containsText" text="Select">
      <formula>NOT(ISERROR(SEARCH("Select",B43)))</formula>
    </cfRule>
  </conditionalFormatting>
  <conditionalFormatting sqref="E42">
    <cfRule type="containsText" dxfId="451" priority="71" operator="containsText" text="Sélectionner">
      <formula>NOT(ISERROR(SEARCH("Sélectionner",E42)))</formula>
    </cfRule>
    <cfRule type="containsText" dxfId="450" priority="72" operator="containsText" text="Select">
      <formula>NOT(ISERROR(SEARCH("Select",E42)))</formula>
    </cfRule>
  </conditionalFormatting>
  <conditionalFormatting sqref="H42">
    <cfRule type="containsText" dxfId="449" priority="69" operator="containsText" text="Sélectionner">
      <formula>NOT(ISERROR(SEARCH("Sélectionner",H42)))</formula>
    </cfRule>
    <cfRule type="containsText" dxfId="448" priority="70" operator="containsText" text="Select">
      <formula>NOT(ISERROR(SEARCH("Select",H42)))</formula>
    </cfRule>
  </conditionalFormatting>
  <conditionalFormatting sqref="J42">
    <cfRule type="containsText" dxfId="447" priority="67" operator="containsText" text="Sélectionner">
      <formula>NOT(ISERROR(SEARCH("Sélectionner",J42)))</formula>
    </cfRule>
    <cfRule type="containsText" dxfId="446" priority="68" operator="containsText" text="Select">
      <formula>NOT(ISERROR(SEARCH("Select",J42)))</formula>
    </cfRule>
  </conditionalFormatting>
  <conditionalFormatting sqref="I42">
    <cfRule type="containsText" dxfId="445" priority="65" operator="containsText" text="Sélectionner">
      <formula>NOT(ISERROR(SEARCH("Sélectionner",I42)))</formula>
    </cfRule>
    <cfRule type="containsText" dxfId="444" priority="66" operator="containsText" text="Select">
      <formula>NOT(ISERROR(SEARCH("Select",I42)))</formula>
    </cfRule>
  </conditionalFormatting>
  <conditionalFormatting sqref="E44:J44">
    <cfRule type="containsText" dxfId="443" priority="63" operator="containsText" text="Sélectionner">
      <formula>NOT(ISERROR(SEARCH("Sélectionner",E44)))</formula>
    </cfRule>
    <cfRule type="containsText" dxfId="442" priority="64" operator="containsText" text="Select">
      <formula>NOT(ISERROR(SEARCH("Select",E44)))</formula>
    </cfRule>
  </conditionalFormatting>
  <conditionalFormatting sqref="E46:K46 I48:K75 H47:H74">
    <cfRule type="containsText" dxfId="441" priority="61" operator="containsText" text="Sélectionner">
      <formula>NOT(ISERROR(SEARCH("Sélectionner",E46)))</formula>
    </cfRule>
    <cfRule type="containsText" dxfId="440" priority="62" operator="containsText" text="Select">
      <formula>NOT(ISERROR(SEARCH("Select",E46)))</formula>
    </cfRule>
  </conditionalFormatting>
  <conditionalFormatting sqref="F42">
    <cfRule type="containsText" dxfId="439" priority="59" operator="containsText" text="Sélectionner">
      <formula>NOT(ISERROR(SEARCH("Sélectionner",F42)))</formula>
    </cfRule>
    <cfRule type="containsText" dxfId="438" priority="60" operator="containsText" text="Select">
      <formula>NOT(ISERROR(SEARCH("Select",F42)))</formula>
    </cfRule>
  </conditionalFormatting>
  <conditionalFormatting sqref="B47:G47 I47:J47">
    <cfRule type="containsText" dxfId="437" priority="53" operator="containsText" text="Sélectionner">
      <formula>NOT(ISERROR(SEARCH("Sélectionner",B47)))</formula>
    </cfRule>
    <cfRule type="containsText" dxfId="436" priority="54" operator="containsText" text="Select">
      <formula>NOT(ISERROR(SEARCH("Select",B47)))</formula>
    </cfRule>
  </conditionalFormatting>
  <conditionalFormatting sqref="K47">
    <cfRule type="containsText" dxfId="435" priority="55" operator="containsText" text="Sélectionner">
      <formula>NOT(ISERROR(SEARCH("Sélectionner",K47)))</formula>
    </cfRule>
    <cfRule type="containsText" dxfId="434" priority="56" operator="containsText" text="Select">
      <formula>NOT(ISERROR(SEARCH("Select",K47)))</formula>
    </cfRule>
  </conditionalFormatting>
  <conditionalFormatting sqref="A45">
    <cfRule type="containsText" dxfId="433" priority="51" operator="containsText" text="Sélectionner">
      <formula>NOT(ISERROR(SEARCH("Sélectionner",A45)))</formula>
    </cfRule>
    <cfRule type="containsText" dxfId="432" priority="52" operator="containsText" text="Select">
      <formula>NOT(ISERROR(SEARCH("Select",A45)))</formula>
    </cfRule>
  </conditionalFormatting>
  <conditionalFormatting sqref="K45">
    <cfRule type="containsText" dxfId="431" priority="49" operator="containsText" text="Sélectionner">
      <formula>NOT(ISERROR(SEARCH("Sélectionner",K45)))</formula>
    </cfRule>
    <cfRule type="containsText" dxfId="430" priority="50" operator="containsText" text="Select">
      <formula>NOT(ISERROR(SEARCH("Select",K45)))</formula>
    </cfRule>
  </conditionalFormatting>
  <conditionalFormatting sqref="B45:J45">
    <cfRule type="containsText" dxfId="429" priority="47" operator="containsText" text="Sélectionner">
      <formula>NOT(ISERROR(SEARCH("Sélectionner",B45)))</formula>
    </cfRule>
    <cfRule type="containsText" dxfId="428" priority="48" operator="containsText" text="Select">
      <formula>NOT(ISERROR(SEARCH("Select",B45)))</formula>
    </cfRule>
  </conditionalFormatting>
  <conditionalFormatting sqref="D48:D75">
    <cfRule type="containsText" dxfId="427" priority="45" operator="containsText" text="Sélectionner">
      <formula>NOT(ISERROR(SEARCH("Sélectionner",D48)))</formula>
    </cfRule>
    <cfRule type="containsText" dxfId="426" priority="46" operator="containsText" text="Select">
      <formula>NOT(ISERROR(SEARCH("Select",D48)))</formula>
    </cfRule>
  </conditionalFormatting>
  <conditionalFormatting sqref="G48:G75">
    <cfRule type="containsText" dxfId="425" priority="43" operator="containsText" text="Sélectionner">
      <formula>NOT(ISERROR(SEARCH("Sélectionner",G48)))</formula>
    </cfRule>
    <cfRule type="containsText" dxfId="424" priority="44" operator="containsText" text="Select">
      <formula>NOT(ISERROR(SEARCH("Select",G48)))</formula>
    </cfRule>
  </conditionalFormatting>
  <conditionalFormatting sqref="F48:F75">
    <cfRule type="containsText" dxfId="423" priority="41" operator="containsText" text="Sélectionner">
      <formula>NOT(ISERROR(SEARCH("Sélectionner",F48)))</formula>
    </cfRule>
    <cfRule type="containsText" dxfId="422" priority="42" operator="containsText" text="Select">
      <formula>NOT(ISERROR(SEARCH("Select",F48)))</formula>
    </cfRule>
  </conditionalFormatting>
  <conditionalFormatting sqref="B48:C48">
    <cfRule type="containsText" dxfId="421" priority="39" operator="containsText" text="Sélectionner">
      <formula>NOT(ISERROR(SEARCH("Sélectionner",B48)))</formula>
    </cfRule>
    <cfRule type="containsText" dxfId="420" priority="40" operator="containsText" text="Select">
      <formula>NOT(ISERROR(SEARCH("Select",B48)))</formula>
    </cfRule>
  </conditionalFormatting>
  <conditionalFormatting sqref="B46:C46">
    <cfRule type="containsText" dxfId="419" priority="37" operator="containsText" text="Sélectionner">
      <formula>NOT(ISERROR(SEARCH("Sélectionner",B46)))</formula>
    </cfRule>
    <cfRule type="containsText" dxfId="418" priority="38" operator="containsText" text="Select">
      <formula>NOT(ISERROR(SEARCH("Select",B46)))</formula>
    </cfRule>
  </conditionalFormatting>
  <conditionalFormatting sqref="B44:C44">
    <cfRule type="containsText" dxfId="417" priority="35" operator="containsText" text="Sélectionner">
      <formula>NOT(ISERROR(SEARCH("Sélectionner",B44)))</formula>
    </cfRule>
    <cfRule type="containsText" dxfId="416" priority="36" operator="containsText" text="Select">
      <formula>NOT(ISERROR(SEARCH("Select",B44)))</formula>
    </cfRule>
  </conditionalFormatting>
  <conditionalFormatting sqref="A44">
    <cfRule type="containsText" dxfId="415" priority="33" operator="containsText" text="Sélectionner">
      <formula>NOT(ISERROR(SEARCH("Sélectionner",A44)))</formula>
    </cfRule>
    <cfRule type="containsText" dxfId="414" priority="34" operator="containsText" text="Select">
      <formula>NOT(ISERROR(SEARCH("Select",A44)))</formula>
    </cfRule>
  </conditionalFormatting>
  <conditionalFormatting sqref="A46:A75">
    <cfRule type="containsText" dxfId="413" priority="31" operator="containsText" text="Sélectionner">
      <formula>NOT(ISERROR(SEARCH("Sélectionner",A46)))</formula>
    </cfRule>
    <cfRule type="containsText" dxfId="412" priority="32" operator="containsText" text="Select">
      <formula>NOT(ISERROR(SEARCH("Select",A46)))</formula>
    </cfRule>
  </conditionalFormatting>
  <conditionalFormatting sqref="H75">
    <cfRule type="containsText" dxfId="411" priority="29" operator="containsText" text="Sélectionner">
      <formula>NOT(ISERROR(SEARCH("Sélectionner",H75)))</formula>
    </cfRule>
    <cfRule type="containsText" dxfId="410" priority="30" operator="containsText" text="Select">
      <formula>NOT(ISERROR(SEARCH("Select",H75)))</formula>
    </cfRule>
  </conditionalFormatting>
  <conditionalFormatting sqref="E48">
    <cfRule type="containsText" dxfId="409" priority="27" operator="containsText" text="Sélectionner">
      <formula>NOT(ISERROR(SEARCH("Sélectionner",E48)))</formula>
    </cfRule>
    <cfRule type="containsText" dxfId="408" priority="28" operator="containsText" text="Select">
      <formula>NOT(ISERROR(SEARCH("Select",E48)))</formula>
    </cfRule>
  </conditionalFormatting>
  <conditionalFormatting sqref="E49:E75">
    <cfRule type="containsText" dxfId="407" priority="25" operator="containsText" text="Sélectionner">
      <formula>NOT(ISERROR(SEARCH("Sélectionner",E49)))</formula>
    </cfRule>
    <cfRule type="containsText" dxfId="406" priority="26" operator="containsText" text="Select">
      <formula>NOT(ISERROR(SEARCH("Select",E49)))</formula>
    </cfRule>
  </conditionalFormatting>
  <conditionalFormatting sqref="B4:C4">
    <cfRule type="containsText" dxfId="405" priority="23" operator="containsText" text="Sélectionner">
      <formula>NOT(ISERROR(SEARCH("Sélectionner",B4)))</formula>
    </cfRule>
    <cfRule type="containsText" dxfId="404" priority="24" operator="containsText" text="Select">
      <formula>NOT(ISERROR(SEARCH("Select",B4)))</formula>
    </cfRule>
  </conditionalFormatting>
  <conditionalFormatting sqref="A30">
    <cfRule type="containsText" dxfId="35" priority="17" operator="containsText" text="Sélectionner">
      <formula>NOT(ISERROR(SEARCH("Sélectionner",A30)))</formula>
    </cfRule>
    <cfRule type="containsText" dxfId="34" priority="18" operator="containsText" text="Select">
      <formula>NOT(ISERROR(SEARCH("Select",A30)))</formula>
    </cfRule>
  </conditionalFormatting>
  <conditionalFormatting sqref="K30">
    <cfRule type="containsText" dxfId="31" priority="15" operator="containsText" text="Sélectionner">
      <formula>NOT(ISERROR(SEARCH("Sélectionner",K30)))</formula>
    </cfRule>
    <cfRule type="containsText" dxfId="30" priority="16" operator="containsText" text="Select">
      <formula>NOT(ISERROR(SEARCH("Select",K30)))</formula>
    </cfRule>
  </conditionalFormatting>
  <conditionalFormatting sqref="B30:J30">
    <cfRule type="containsText" dxfId="27" priority="13" operator="containsText" text="Sélectionner">
      <formula>NOT(ISERROR(SEARCH("Sélectionner",B30)))</formula>
    </cfRule>
    <cfRule type="containsText" dxfId="26" priority="14" operator="containsText" text="Select">
      <formula>NOT(ISERROR(SEARCH("Select",B30)))</formula>
    </cfRule>
  </conditionalFormatting>
  <conditionalFormatting sqref="A19">
    <cfRule type="containsText" dxfId="23" priority="11" operator="containsText" text="Sélectionner">
      <formula>NOT(ISERROR(SEARCH("Sélectionner",A19)))</formula>
    </cfRule>
    <cfRule type="containsText" dxfId="22" priority="12" operator="containsText" text="Select">
      <formula>NOT(ISERROR(SEARCH("Select",A19)))</formula>
    </cfRule>
  </conditionalFormatting>
  <conditionalFormatting sqref="K19">
    <cfRule type="containsText" dxfId="19" priority="9" operator="containsText" text="Sélectionner">
      <formula>NOT(ISERROR(SEARCH("Sélectionner",K19)))</formula>
    </cfRule>
    <cfRule type="containsText" dxfId="18" priority="10" operator="containsText" text="Select">
      <formula>NOT(ISERROR(SEARCH("Select",K19)))</formula>
    </cfRule>
  </conditionalFormatting>
  <conditionalFormatting sqref="B19:J19">
    <cfRule type="containsText" dxfId="15" priority="7" operator="containsText" text="Sélectionner">
      <formula>NOT(ISERROR(SEARCH("Sélectionner",B19)))</formula>
    </cfRule>
    <cfRule type="containsText" dxfId="14" priority="8" operator="containsText" text="Select">
      <formula>NOT(ISERROR(SEARCH("Select",B19)))</formula>
    </cfRule>
  </conditionalFormatting>
  <conditionalFormatting sqref="A8">
    <cfRule type="containsText" dxfId="11" priority="5" operator="containsText" text="Sélectionner">
      <formula>NOT(ISERROR(SEARCH("Sélectionner",A8)))</formula>
    </cfRule>
    <cfRule type="containsText" dxfId="10" priority="6" operator="containsText" text="Select">
      <formula>NOT(ISERROR(SEARCH("Select",A8)))</formula>
    </cfRule>
  </conditionalFormatting>
  <conditionalFormatting sqref="K8">
    <cfRule type="containsText" dxfId="7" priority="3" operator="containsText" text="Sélectionner">
      <formula>NOT(ISERROR(SEARCH("Sélectionner",K8)))</formula>
    </cfRule>
    <cfRule type="containsText" dxfId="6" priority="4" operator="containsText" text="Select">
      <formula>NOT(ISERROR(SEARCH("Select",K8)))</formula>
    </cfRule>
  </conditionalFormatting>
  <conditionalFormatting sqref="B8:J8">
    <cfRule type="containsText" dxfId="3" priority="1" operator="containsText" text="Sélectionner">
      <formula>NOT(ISERROR(SEARCH("Sélectionner",B8)))</formula>
    </cfRule>
    <cfRule type="containsText" dxfId="2" priority="2" operator="containsText" text="Select">
      <formula>NOT(ISERROR(SEARCH("Select",B8)))</formula>
    </cfRule>
  </conditionalFormatting>
  <dataValidations count="3">
    <dataValidation type="whole" allowBlank="1" showInputMessage="1" showErrorMessage="1" errorTitle="Start Year" error="Value not in range" promptTitle="Start Year" sqref="D42">
      <formula1>1900</formula1>
      <formula2>2090</formula2>
    </dataValidation>
    <dataValidation type="whole" allowBlank="1" showInputMessage="1" showErrorMessage="1" errorTitle="End Year" error="Value not in range" promptTitle="End Year" sqref="G42">
      <formula1>1900</formula1>
      <formula2>2090</formula2>
    </dataValidation>
    <dataValidation allowBlank="1" showInputMessage="1" showErrorMessage="1" promptTitle="National" prompt="Click yes if initiative will apply in this country" sqref="E48:E75"/>
  </dataValidations>
  <hyperlinks>
    <hyperlink ref="B3" location="Menu!A1" display="Menu!A1"/>
  </hyperlink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46</xdr:row>
                    <xdr:rowOff>38100</xdr:rowOff>
                  </from>
                  <to>
                    <xdr:col>5</xdr:col>
                    <xdr:colOff>514350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200025</xdr:colOff>
                    <xdr:row>47</xdr:row>
                    <xdr:rowOff>171450</xdr:rowOff>
                  </from>
                  <to>
                    <xdr:col>5</xdr:col>
                    <xdr:colOff>514350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4</xdr:col>
                    <xdr:colOff>200025</xdr:colOff>
                    <xdr:row>49</xdr:row>
                    <xdr:rowOff>9525</xdr:rowOff>
                  </from>
                  <to>
                    <xdr:col>5</xdr:col>
                    <xdr:colOff>514350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0</xdr:rowOff>
                  </from>
                  <to>
                    <xdr:col>5</xdr:col>
                    <xdr:colOff>514350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4</xdr:col>
                    <xdr:colOff>200025</xdr:colOff>
                    <xdr:row>50</xdr:row>
                    <xdr:rowOff>171450</xdr:rowOff>
                  </from>
                  <to>
                    <xdr:col>5</xdr:col>
                    <xdr:colOff>514350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51</xdr:row>
                    <xdr:rowOff>171450</xdr:rowOff>
                  </from>
                  <to>
                    <xdr:col>5</xdr:col>
                    <xdr:colOff>514350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4</xdr:col>
                    <xdr:colOff>200025</xdr:colOff>
                    <xdr:row>54</xdr:row>
                    <xdr:rowOff>9525</xdr:rowOff>
                  </from>
                  <to>
                    <xdr:col>5</xdr:col>
                    <xdr:colOff>514350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55</xdr:row>
                    <xdr:rowOff>171450</xdr:rowOff>
                  </from>
                  <to>
                    <xdr:col>5</xdr:col>
                    <xdr:colOff>514350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4</xdr:col>
                    <xdr:colOff>200025</xdr:colOff>
                    <xdr:row>58</xdr:row>
                    <xdr:rowOff>0</xdr:rowOff>
                  </from>
                  <to>
                    <xdr:col>5</xdr:col>
                    <xdr:colOff>514350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4</xdr:col>
                    <xdr:colOff>200025</xdr:colOff>
                    <xdr:row>58</xdr:row>
                    <xdr:rowOff>171450</xdr:rowOff>
                  </from>
                  <to>
                    <xdr:col>5</xdr:col>
                    <xdr:colOff>514350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60</xdr:row>
                    <xdr:rowOff>171450</xdr:rowOff>
                  </from>
                  <to>
                    <xdr:col>5</xdr:col>
                    <xdr:colOff>514350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4</xdr:col>
                    <xdr:colOff>200025</xdr:colOff>
                    <xdr:row>61</xdr:row>
                    <xdr:rowOff>171450</xdr:rowOff>
                  </from>
                  <to>
                    <xdr:col>5</xdr:col>
                    <xdr:colOff>514350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6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64</xdr:row>
                    <xdr:rowOff>171450</xdr:rowOff>
                  </from>
                  <to>
                    <xdr:col>5</xdr:col>
                    <xdr:colOff>514350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7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64</xdr:row>
                    <xdr:rowOff>0</xdr:rowOff>
                  </from>
                  <to>
                    <xdr:col>5</xdr:col>
                    <xdr:colOff>514350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8" name="Check Box 19">
              <controlPr defaultSize="0" autoFill="0" autoLine="0" autoPict="0">
                <anchor moveWithCells="1">
                  <from>
                    <xdr:col>4</xdr:col>
                    <xdr:colOff>200025</xdr:colOff>
                    <xdr:row>67</xdr:row>
                    <xdr:rowOff>0</xdr:rowOff>
                  </from>
                  <to>
                    <xdr:col>5</xdr:col>
                    <xdr:colOff>514350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68</xdr:row>
                    <xdr:rowOff>28575</xdr:rowOff>
                  </from>
                  <to>
                    <xdr:col>5</xdr:col>
                    <xdr:colOff>514350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0" name="Check Box 21">
              <controlPr defaultSize="0" autoFill="0" autoLine="0" autoPict="0">
                <anchor moveWithCells="1">
                  <from>
                    <xdr:col>4</xdr:col>
                    <xdr:colOff>200025</xdr:colOff>
                    <xdr:row>69</xdr:row>
                    <xdr:rowOff>0</xdr:rowOff>
                  </from>
                  <to>
                    <xdr:col>5</xdr:col>
                    <xdr:colOff>514350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1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70</xdr:row>
                    <xdr:rowOff>0</xdr:rowOff>
                  </from>
                  <to>
                    <xdr:col>5</xdr:col>
                    <xdr:colOff>514350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2" name="Check Box 23">
              <controlPr defaultSize="0" autoFill="0" autoLine="0" autoPict="0">
                <anchor moveWithCells="1">
                  <from>
                    <xdr:col>4</xdr:col>
                    <xdr:colOff>200025</xdr:colOff>
                    <xdr:row>71</xdr:row>
                    <xdr:rowOff>0</xdr:rowOff>
                  </from>
                  <to>
                    <xdr:col>5</xdr:col>
                    <xdr:colOff>514350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3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72</xdr:row>
                    <xdr:rowOff>0</xdr:rowOff>
                  </from>
                  <to>
                    <xdr:col>5</xdr:col>
                    <xdr:colOff>514350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4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73</xdr:row>
                    <xdr:rowOff>0</xdr:rowOff>
                  </from>
                  <to>
                    <xdr:col>5</xdr:col>
                    <xdr:colOff>514350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5" name="Check Box 26">
              <controlPr defaultSize="0" autoFill="0" autoLine="0" autoPict="0">
                <anchor moveWithCells="1">
                  <from>
                    <xdr:col>4</xdr:col>
                    <xdr:colOff>200025</xdr:colOff>
                    <xdr:row>74</xdr:row>
                    <xdr:rowOff>9525</xdr:rowOff>
                  </from>
                  <to>
                    <xdr:col>5</xdr:col>
                    <xdr:colOff>514350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>
                  <from>
                    <xdr:col>4</xdr:col>
                    <xdr:colOff>200025</xdr:colOff>
                    <xdr:row>63</xdr:row>
                    <xdr:rowOff>0</xdr:rowOff>
                  </from>
                  <to>
                    <xdr:col>5</xdr:col>
                    <xdr:colOff>514350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59</xdr:row>
                    <xdr:rowOff>171450</xdr:rowOff>
                  </from>
                  <to>
                    <xdr:col>5</xdr:col>
                    <xdr:colOff>514350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53</xdr:row>
                    <xdr:rowOff>0</xdr:rowOff>
                  </from>
                  <to>
                    <xdr:col>5</xdr:col>
                    <xdr:colOff>514350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55</xdr:row>
                    <xdr:rowOff>9525</xdr:rowOff>
                  </from>
                  <to>
                    <xdr:col>5</xdr:col>
                    <xdr:colOff>514350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0" name="Check Box 31">
              <controlPr defaultSize="0" autoFill="0" autoLine="0" autoPict="0">
                <anchor moveWithCells="1">
                  <from>
                    <xdr:col>4</xdr:col>
                    <xdr:colOff>200025</xdr:colOff>
                    <xdr:row>56</xdr:row>
                    <xdr:rowOff>171450</xdr:rowOff>
                  </from>
                  <to>
                    <xdr:col>5</xdr:col>
                    <xdr:colOff>514350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1" name="Check Box 32">
              <controlPr defaultSize="0" autoFill="0" autoLine="0" autoPict="0">
                <anchor moveWithCells="1">
                  <from>
                    <xdr:col>4</xdr:col>
                    <xdr:colOff>200025</xdr:colOff>
                    <xdr:row>66</xdr:row>
                    <xdr:rowOff>0</xdr:rowOff>
                  </from>
                  <to>
                    <xdr:col>5</xdr:col>
                    <xdr:colOff>514350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2" name="Check Box 33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28575</xdr:rowOff>
                  </from>
                  <to>
                    <xdr:col>10</xdr:col>
                    <xdr:colOff>66675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3" name="Check Box 34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152400</xdr:rowOff>
                  </from>
                  <to>
                    <xdr:col>10</xdr:col>
                    <xdr:colOff>66675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Fill="0" autoLine="0" autoPict="0">
                <anchor moveWithCells="1">
                  <from>
                    <xdr:col>7</xdr:col>
                    <xdr:colOff>200025</xdr:colOff>
                    <xdr:row>48</xdr:row>
                    <xdr:rowOff>171450</xdr:rowOff>
                  </from>
                  <to>
                    <xdr:col>10</xdr:col>
                    <xdr:colOff>66675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Fill="0" autoLine="0" autoPict="0">
                <anchor moveWithCells="1">
                  <from>
                    <xdr:col>7</xdr:col>
                    <xdr:colOff>200025</xdr:colOff>
                    <xdr:row>49</xdr:row>
                    <xdr:rowOff>171450</xdr:rowOff>
                  </from>
                  <to>
                    <xdr:col>10</xdr:col>
                    <xdr:colOff>66675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171450</xdr:rowOff>
                  </from>
                  <to>
                    <xdr:col>10</xdr:col>
                    <xdr:colOff>66675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Fill="0" autoLine="0" autoPict="0">
                <anchor moveWithCells="1">
                  <from>
                    <xdr:col>7</xdr:col>
                    <xdr:colOff>200025</xdr:colOff>
                    <xdr:row>51</xdr:row>
                    <xdr:rowOff>171450</xdr:rowOff>
                  </from>
                  <to>
                    <xdr:col>10</xdr:col>
                    <xdr:colOff>66675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Fill="0" autoLine="0" autoPict="0">
                <anchor moveWithCells="1">
                  <from>
                    <xdr:col>7</xdr:col>
                    <xdr:colOff>200025</xdr:colOff>
                    <xdr:row>52</xdr:row>
                    <xdr:rowOff>171450</xdr:rowOff>
                  </from>
                  <to>
                    <xdr:col>10</xdr:col>
                    <xdr:colOff>66675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9" name="Check Box 40">
              <controlPr defaultSize="0" autoFill="0" autoLine="0" autoPict="0">
                <anchor moveWithCells="1">
                  <from>
                    <xdr:col>7</xdr:col>
                    <xdr:colOff>200025</xdr:colOff>
                    <xdr:row>54</xdr:row>
                    <xdr:rowOff>0</xdr:rowOff>
                  </from>
                  <to>
                    <xdr:col>10</xdr:col>
                    <xdr:colOff>66675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54</xdr:row>
                    <xdr:rowOff>171450</xdr:rowOff>
                  </from>
                  <to>
                    <xdr:col>10</xdr:col>
                    <xdr:colOff>66675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55</xdr:row>
                    <xdr:rowOff>171450</xdr:rowOff>
                  </from>
                  <to>
                    <xdr:col>10</xdr:col>
                    <xdr:colOff>66675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0</xdr:rowOff>
                  </from>
                  <to>
                    <xdr:col>10</xdr:col>
                    <xdr:colOff>66675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0</xdr:rowOff>
                  </from>
                  <to>
                    <xdr:col>10</xdr:col>
                    <xdr:colOff>66675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0</xdr:rowOff>
                  </from>
                  <to>
                    <xdr:col>10</xdr:col>
                    <xdr:colOff>66675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0</xdr:rowOff>
                  </from>
                  <to>
                    <xdr:col>10</xdr:col>
                    <xdr:colOff>66675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9525</xdr:rowOff>
                  </from>
                  <to>
                    <xdr:col>10</xdr:col>
                    <xdr:colOff>66675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7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9525</xdr:rowOff>
                  </from>
                  <to>
                    <xdr:col>10</xdr:col>
                    <xdr:colOff>66675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19050</xdr:rowOff>
                  </from>
                  <to>
                    <xdr:col>10</xdr:col>
                    <xdr:colOff>66675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9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19050</xdr:rowOff>
                  </from>
                  <to>
                    <xdr:col>10</xdr:col>
                    <xdr:colOff>66675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0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19050</xdr:rowOff>
                  </from>
                  <to>
                    <xdr:col>10</xdr:col>
                    <xdr:colOff>66675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1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19050</xdr:rowOff>
                  </from>
                  <to>
                    <xdr:col>10</xdr:col>
                    <xdr:colOff>66675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2" name="Check Box 53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0</xdr:rowOff>
                  </from>
                  <to>
                    <xdr:col>10</xdr:col>
                    <xdr:colOff>66675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3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68</xdr:row>
                    <xdr:rowOff>19050</xdr:rowOff>
                  </from>
                  <to>
                    <xdr:col>10</xdr:col>
                    <xdr:colOff>66675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4" name="Check Box 55">
              <controlPr defaultSize="0" autoFill="0" autoLine="0" autoPict="0">
                <anchor moveWithCells="1">
                  <from>
                    <xdr:col>7</xdr:col>
                    <xdr:colOff>200025</xdr:colOff>
                    <xdr:row>69</xdr:row>
                    <xdr:rowOff>28575</xdr:rowOff>
                  </from>
                  <to>
                    <xdr:col>10</xdr:col>
                    <xdr:colOff>66675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5" name="Check Box 56">
              <controlPr defaultSize="0" autoFill="0" autoLine="0" autoPict="0">
                <anchor moveWithCells="1">
                  <from>
                    <xdr:col>7</xdr:col>
                    <xdr:colOff>200025</xdr:colOff>
                    <xdr:row>70</xdr:row>
                    <xdr:rowOff>28575</xdr:rowOff>
                  </from>
                  <to>
                    <xdr:col>10</xdr:col>
                    <xdr:colOff>66675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71</xdr:row>
                    <xdr:rowOff>19050</xdr:rowOff>
                  </from>
                  <to>
                    <xdr:col>10</xdr:col>
                    <xdr:colOff>66675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72</xdr:row>
                    <xdr:rowOff>28575</xdr:rowOff>
                  </from>
                  <to>
                    <xdr:col>10</xdr:col>
                    <xdr:colOff>66675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8" name="Check Box 59">
              <controlPr defaultSize="0" autoFill="0" autoLine="0" autoPict="0">
                <anchor moveWithCells="1">
                  <from>
                    <xdr:col>7</xdr:col>
                    <xdr:colOff>200025</xdr:colOff>
                    <xdr:row>73</xdr:row>
                    <xdr:rowOff>19050</xdr:rowOff>
                  </from>
                  <to>
                    <xdr:col>10</xdr:col>
                    <xdr:colOff>66675</xdr:colOff>
                    <xdr:row>73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tatus of the initiative">
          <x14:formula1>
            <xm:f>Language!$B$80:$B$85</xm:f>
          </x14:formula1>
          <xm:sqref>D44</xm:sqref>
        </x14:dataValidation>
        <x14:dataValidation type="list" allowBlank="1" showInputMessage="1" showErrorMessage="1" promptTitle="Geographical Scope">
          <x14:formula1>
            <xm:f>Language!$B$86:$B$89</xm:f>
          </x14:formula1>
          <xm:sqref>D46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75"/>
  <sheetViews>
    <sheetView topLeftCell="A2" zoomScaleNormal="100" zoomScaleSheetLayoutView="115" workbookViewId="0">
      <pane xSplit="3" ySplit="6" topLeftCell="D13" activePane="bottomRight" state="frozen"/>
      <selection activeCell="A2" sqref="A2"/>
      <selection pane="topRight" activeCell="D2" sqref="D2"/>
      <selection pane="bottomLeft" activeCell="A10" sqref="A10"/>
      <selection pane="bottomRight" activeCell="B4" sqref="B4"/>
    </sheetView>
  </sheetViews>
  <sheetFormatPr defaultColWidth="11.42578125" defaultRowHeight="14.25" x14ac:dyDescent="0.2"/>
  <cols>
    <col min="1" max="1" width="1.7109375" style="1" customWidth="1"/>
    <col min="2" max="2" width="38.42578125" style="69" customWidth="1"/>
    <col min="3" max="3" width="3" style="69" customWidth="1"/>
    <col min="4" max="13" width="39.85546875" style="1" customWidth="1"/>
    <col min="14" max="16384" width="11.42578125" style="1"/>
  </cols>
  <sheetData>
    <row r="1" spans="1:29" ht="6.75" customHeight="1" x14ac:dyDescent="0.2"/>
    <row r="2" spans="1:29" s="69" customFormat="1" ht="9.7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N2" s="58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9"/>
      <c r="AB2" s="59"/>
      <c r="AC2" s="59"/>
    </row>
    <row r="3" spans="1:29" s="69" customFormat="1" ht="32.25" customHeight="1" x14ac:dyDescent="0.45">
      <c r="A3" s="55"/>
      <c r="B3" s="46" t="str">
        <f>Language!B39</f>
        <v>Stakeholders</v>
      </c>
      <c r="C3" s="55"/>
      <c r="D3" s="55"/>
      <c r="E3" s="67"/>
      <c r="F3" s="68"/>
      <c r="G3" s="55"/>
      <c r="H3" s="55"/>
      <c r="I3" s="55"/>
      <c r="J3" s="55"/>
      <c r="K3" s="55"/>
      <c r="L3" s="55"/>
      <c r="M3" s="55"/>
      <c r="N3" s="58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9"/>
      <c r="AB3" s="59"/>
      <c r="AC3" s="59"/>
    </row>
    <row r="4" spans="1:29" s="69" customFormat="1" ht="16.5" customHeight="1" x14ac:dyDescent="0.25">
      <c r="A4" s="57"/>
      <c r="B4" s="45" t="str">
        <f>Language!B27</f>
        <v>Home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9"/>
      <c r="AB4" s="59"/>
      <c r="AC4" s="59"/>
    </row>
    <row r="5" spans="1:29" s="69" customFormat="1" ht="27" customHeight="1" x14ac:dyDescent="0.3">
      <c r="A5" s="58"/>
      <c r="B5" s="65">
        <f>Menu!H5</f>
        <v>0</v>
      </c>
      <c r="C5" s="70"/>
      <c r="D5" s="70"/>
      <c r="E5" s="58"/>
      <c r="F5" s="58"/>
      <c r="G5" s="58"/>
      <c r="H5" s="58"/>
      <c r="I5" s="58"/>
      <c r="J5" s="58"/>
      <c r="K5" s="58"/>
      <c r="L5" s="58"/>
      <c r="M5" s="58"/>
      <c r="N5" s="58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9"/>
      <c r="AB5" s="59"/>
      <c r="AC5" s="59"/>
    </row>
    <row r="6" spans="1:29" s="73" customFormat="1" ht="17.25" customHeight="1" x14ac:dyDescent="0.25">
      <c r="A6" s="58"/>
      <c r="B6" s="58"/>
      <c r="C6" s="58"/>
      <c r="D6" s="71">
        <v>1</v>
      </c>
      <c r="E6" s="71">
        <v>2</v>
      </c>
      <c r="F6" s="71">
        <v>3</v>
      </c>
      <c r="G6" s="71">
        <v>4</v>
      </c>
      <c r="H6" s="71">
        <v>5</v>
      </c>
      <c r="I6" s="71">
        <v>6</v>
      </c>
      <c r="J6" s="71">
        <v>7</v>
      </c>
      <c r="K6" s="71">
        <v>8</v>
      </c>
      <c r="L6" s="71">
        <v>9</v>
      </c>
      <c r="M6" s="71">
        <v>10</v>
      </c>
      <c r="N6" s="58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72"/>
      <c r="AB6" s="72"/>
      <c r="AC6" s="72"/>
    </row>
    <row r="7" spans="1:29" s="3" customFormat="1" ht="18" customHeight="1" x14ac:dyDescent="0.25">
      <c r="A7" s="24"/>
      <c r="B7" s="74" t="str">
        <f>Language!B147</f>
        <v>Title:</v>
      </c>
      <c r="C7" s="74"/>
      <c r="D7" s="25"/>
      <c r="E7" s="4"/>
      <c r="F7" s="4"/>
      <c r="G7" s="4"/>
      <c r="H7" s="4"/>
      <c r="I7" s="4"/>
      <c r="J7" s="4"/>
      <c r="K7" s="4"/>
      <c r="L7" s="4"/>
      <c r="M7" s="4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38"/>
      <c r="AB7" s="38"/>
      <c r="AC7" s="38"/>
    </row>
    <row r="8" spans="1:29" ht="4.5" customHeight="1" x14ac:dyDescent="0.25">
      <c r="A8" s="10"/>
      <c r="B8" s="58"/>
      <c r="C8" s="58"/>
      <c r="D8" s="10"/>
      <c r="E8" s="10"/>
      <c r="F8" s="10"/>
      <c r="G8" s="10"/>
      <c r="H8" s="10"/>
      <c r="I8" s="10"/>
      <c r="J8" s="10"/>
      <c r="N8" s="1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6"/>
      <c r="AB8" s="6"/>
      <c r="AC8" s="6"/>
    </row>
    <row r="9" spans="1:29" s="26" customFormat="1" ht="44.25" customHeight="1" x14ac:dyDescent="0.25">
      <c r="A9" s="17"/>
      <c r="B9" s="131" t="str">
        <f>Language!B74</f>
        <v>Description:</v>
      </c>
      <c r="C9" s="75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37"/>
      <c r="AB9" s="37"/>
      <c r="AC9" s="37"/>
    </row>
    <row r="10" spans="1:29" s="26" customFormat="1" ht="44.25" customHeight="1" x14ac:dyDescent="0.25">
      <c r="A10" s="17"/>
      <c r="B10" s="131"/>
      <c r="C10" s="75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37"/>
      <c r="AB10" s="37"/>
      <c r="AC10" s="37"/>
    </row>
    <row r="11" spans="1:29" s="26" customFormat="1" ht="4.5" customHeight="1" x14ac:dyDescent="0.25">
      <c r="A11" s="17"/>
      <c r="B11" s="75"/>
      <c r="C11" s="75"/>
      <c r="D11" s="17"/>
      <c r="E11" s="17"/>
      <c r="F11" s="17"/>
      <c r="G11" s="17"/>
      <c r="H11" s="17"/>
      <c r="I11" s="17"/>
      <c r="J11" s="17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37"/>
      <c r="AB11" s="37"/>
      <c r="AC11" s="37"/>
    </row>
    <row r="12" spans="1:29" s="26" customFormat="1" ht="18" customHeight="1" x14ac:dyDescent="0.25">
      <c r="A12" s="17"/>
      <c r="B12" s="75" t="str">
        <f>Language!B233</f>
        <v>Organisation's Overall Role:</v>
      </c>
      <c r="C12" s="75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37"/>
      <c r="AB12" s="37"/>
      <c r="AC12" s="37"/>
    </row>
    <row r="13" spans="1:29" s="26" customFormat="1" ht="4.5" customHeight="1" x14ac:dyDescent="0.25">
      <c r="A13" s="17"/>
      <c r="B13" s="75"/>
      <c r="C13" s="75"/>
      <c r="D13" s="17"/>
      <c r="E13" s="17"/>
      <c r="F13" s="17"/>
      <c r="G13" s="17"/>
      <c r="H13" s="17"/>
      <c r="I13" s="17"/>
      <c r="J13" s="17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37"/>
      <c r="AB13" s="37"/>
      <c r="AC13" s="37"/>
    </row>
    <row r="14" spans="1:29" s="26" customFormat="1" ht="18" customHeight="1" x14ac:dyDescent="0.25">
      <c r="A14" s="17"/>
      <c r="B14" s="75" t="str">
        <f>Language!B150</f>
        <v>Functional Scope:</v>
      </c>
      <c r="C14" s="75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37"/>
      <c r="AB14" s="37"/>
      <c r="AC14" s="37"/>
    </row>
    <row r="15" spans="1:29" s="26" customFormat="1" ht="4.5" customHeight="1" x14ac:dyDescent="0.25">
      <c r="A15" s="17"/>
      <c r="B15" s="75"/>
      <c r="C15" s="75"/>
      <c r="D15" s="17"/>
      <c r="E15" s="17"/>
      <c r="F15" s="17"/>
      <c r="G15" s="17"/>
      <c r="H15" s="17"/>
      <c r="I15" s="17"/>
      <c r="J15" s="17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37"/>
      <c r="AB15" s="37"/>
      <c r="AC15" s="37"/>
    </row>
    <row r="16" spans="1:29" s="26" customFormat="1" ht="15.75" customHeight="1" x14ac:dyDescent="0.25">
      <c r="A16" s="17"/>
      <c r="B16" s="75" t="str">
        <f>Language!B243</f>
        <v>Role in the Partnership:</v>
      </c>
      <c r="C16" s="79">
        <v>1</v>
      </c>
      <c r="D16" s="27"/>
      <c r="E16" s="114"/>
      <c r="F16" s="114"/>
      <c r="G16" s="114"/>
      <c r="H16" s="114"/>
      <c r="I16" s="114"/>
      <c r="J16" s="114"/>
      <c r="K16" s="114"/>
      <c r="L16" s="114"/>
      <c r="M16" s="114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37"/>
      <c r="AB16" s="37"/>
      <c r="AC16" s="37"/>
    </row>
    <row r="17" spans="1:29" s="26" customFormat="1" ht="15.75" customHeight="1" x14ac:dyDescent="0.25">
      <c r="A17" s="17"/>
      <c r="B17" s="75"/>
      <c r="C17" s="79">
        <v>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37"/>
      <c r="AB17" s="37"/>
      <c r="AC17" s="37"/>
    </row>
    <row r="18" spans="1:29" s="26" customFormat="1" ht="15.75" customHeight="1" x14ac:dyDescent="0.25">
      <c r="A18" s="17"/>
      <c r="B18" s="75"/>
      <c r="C18" s="79">
        <v>3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37"/>
      <c r="AB18" s="37"/>
      <c r="AC18" s="37"/>
    </row>
    <row r="19" spans="1:29" s="26" customFormat="1" ht="4.5" customHeight="1" x14ac:dyDescent="0.25">
      <c r="A19" s="17"/>
      <c r="B19" s="75"/>
      <c r="C19" s="75"/>
      <c r="D19" s="17"/>
      <c r="E19" s="17"/>
      <c r="F19" s="17"/>
      <c r="G19" s="17"/>
      <c r="H19" s="17"/>
      <c r="I19" s="17"/>
      <c r="J19" s="17"/>
      <c r="N19" s="10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37"/>
      <c r="AB19" s="37"/>
      <c r="AC19" s="37"/>
    </row>
    <row r="20" spans="1:29" s="26" customFormat="1" ht="15" x14ac:dyDescent="0.25">
      <c r="A20" s="17"/>
      <c r="B20" s="75" t="str">
        <f>Language!B10</f>
        <v>Energy Sectors and Sub-sectors</v>
      </c>
      <c r="C20" s="79">
        <v>1</v>
      </c>
      <c r="D20" s="27"/>
      <c r="E20" s="114"/>
      <c r="F20" s="114"/>
      <c r="G20" s="114"/>
      <c r="H20" s="114"/>
      <c r="I20" s="114"/>
      <c r="J20" s="114"/>
      <c r="K20" s="114"/>
      <c r="L20" s="114"/>
      <c r="M20" s="114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37"/>
      <c r="AB20" s="37"/>
      <c r="AC20" s="37"/>
    </row>
    <row r="21" spans="1:29" s="26" customFormat="1" ht="15" x14ac:dyDescent="0.25">
      <c r="A21" s="17"/>
      <c r="B21" s="75"/>
      <c r="C21" s="79">
        <v>2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37"/>
      <c r="AB21" s="37"/>
      <c r="AC21" s="37"/>
    </row>
    <row r="22" spans="1:29" s="26" customFormat="1" ht="15" x14ac:dyDescent="0.25">
      <c r="A22" s="17"/>
      <c r="B22" s="75"/>
      <c r="C22" s="79">
        <v>3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37"/>
      <c r="AB22" s="37"/>
      <c r="AC22" s="37"/>
    </row>
    <row r="23" spans="1:29" s="26" customFormat="1" ht="15" x14ac:dyDescent="0.25">
      <c r="A23" s="17"/>
      <c r="B23" s="75"/>
      <c r="C23" s="79">
        <v>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37"/>
      <c r="AB23" s="37"/>
      <c r="AC23" s="37"/>
    </row>
    <row r="24" spans="1:29" s="26" customFormat="1" ht="15" x14ac:dyDescent="0.25">
      <c r="A24" s="17"/>
      <c r="B24" s="75"/>
      <c r="C24" s="79">
        <v>5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37"/>
      <c r="AB24" s="37"/>
      <c r="AC24" s="37"/>
    </row>
    <row r="25" spans="1:29" s="26" customFormat="1" ht="15" x14ac:dyDescent="0.25">
      <c r="A25" s="17"/>
      <c r="B25" s="75"/>
      <c r="C25" s="79">
        <v>6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37"/>
      <c r="AB25" s="37"/>
      <c r="AC25" s="37"/>
    </row>
    <row r="26" spans="1:29" s="26" customFormat="1" ht="15" x14ac:dyDescent="0.25">
      <c r="A26" s="17"/>
      <c r="B26" s="75"/>
      <c r="C26" s="79">
        <v>7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37"/>
      <c r="AB26" s="37"/>
      <c r="AC26" s="37"/>
    </row>
    <row r="27" spans="1:29" s="26" customFormat="1" ht="15" x14ac:dyDescent="0.25">
      <c r="A27" s="17"/>
      <c r="B27" s="75"/>
      <c r="C27" s="79">
        <v>8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37"/>
      <c r="AB27" s="37"/>
      <c r="AC27" s="37"/>
    </row>
    <row r="28" spans="1:29" s="26" customFormat="1" ht="15" x14ac:dyDescent="0.25">
      <c r="A28" s="17"/>
      <c r="B28" s="75"/>
      <c r="C28" s="79">
        <v>9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37"/>
      <c r="AB28" s="37"/>
      <c r="AC28" s="37"/>
    </row>
    <row r="29" spans="1:29" s="26" customFormat="1" ht="15" x14ac:dyDescent="0.25">
      <c r="A29" s="17"/>
      <c r="B29" s="75"/>
      <c r="C29" s="79">
        <v>10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37"/>
      <c r="AB29" s="37"/>
      <c r="AC29" s="37"/>
    </row>
    <row r="30" spans="1:29" s="26" customFormat="1" ht="4.5" customHeight="1" x14ac:dyDescent="0.25">
      <c r="A30" s="17"/>
      <c r="B30" s="75"/>
      <c r="C30" s="79"/>
      <c r="D30" s="17"/>
      <c r="E30" s="17"/>
      <c r="F30" s="17"/>
      <c r="G30" s="17"/>
      <c r="H30" s="17"/>
      <c r="I30" s="17"/>
      <c r="J30" s="17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37"/>
      <c r="AB30" s="37"/>
      <c r="AC30" s="37"/>
    </row>
    <row r="31" spans="1:29" s="26" customFormat="1" ht="15" x14ac:dyDescent="0.25">
      <c r="A31" s="17"/>
      <c r="B31" s="75" t="str">
        <f>Language!B151</f>
        <v>Headquaters Location:</v>
      </c>
      <c r="C31" s="79"/>
      <c r="D31" s="27"/>
      <c r="E31" s="114"/>
      <c r="F31" s="114"/>
      <c r="G31" s="114"/>
      <c r="H31" s="114"/>
      <c r="I31" s="114"/>
      <c r="J31" s="114"/>
      <c r="K31" s="114"/>
      <c r="L31" s="114"/>
      <c r="M31" s="114"/>
      <c r="N31" s="10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37"/>
      <c r="AB31" s="37"/>
      <c r="AC31" s="37"/>
    </row>
    <row r="32" spans="1:29" s="26" customFormat="1" ht="4.5" customHeight="1" x14ac:dyDescent="0.25">
      <c r="A32" s="17"/>
      <c r="B32" s="75"/>
      <c r="C32" s="79"/>
      <c r="D32" s="17"/>
      <c r="E32" s="17"/>
      <c r="F32" s="17"/>
      <c r="G32" s="17"/>
      <c r="H32" s="17"/>
      <c r="I32" s="17"/>
      <c r="J32" s="17"/>
      <c r="N32" s="10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37"/>
      <c r="AB32" s="37"/>
      <c r="AC32" s="37"/>
    </row>
    <row r="33" spans="1:29" s="26" customFormat="1" ht="4.5" customHeight="1" x14ac:dyDescent="0.25">
      <c r="A33" s="17"/>
      <c r="B33" s="75"/>
      <c r="C33" s="75"/>
      <c r="D33" s="17"/>
      <c r="E33" s="17"/>
      <c r="F33" s="17"/>
      <c r="G33" s="17"/>
      <c r="H33" s="17"/>
      <c r="I33" s="17"/>
      <c r="J33" s="17"/>
      <c r="N33" s="10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37"/>
      <c r="AB33" s="37"/>
      <c r="AC33" s="37"/>
    </row>
    <row r="34" spans="1:29" s="26" customFormat="1" ht="15" x14ac:dyDescent="0.25">
      <c r="A34" s="17"/>
      <c r="B34" s="75" t="str">
        <f>Language!B153</f>
        <v xml:space="preserve">Logo: </v>
      </c>
      <c r="C34" s="75"/>
      <c r="D34" s="27" t="str">
        <f>Language!B156</f>
        <v>Provide as an attachment with the questionnaire when submitting</v>
      </c>
      <c r="E34" s="27"/>
      <c r="F34" s="27"/>
      <c r="G34" s="27"/>
      <c r="H34" s="27"/>
      <c r="I34" s="27"/>
      <c r="J34" s="27"/>
      <c r="K34" s="27"/>
      <c r="L34" s="27"/>
      <c r="M34" s="27"/>
      <c r="N34" s="10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37"/>
      <c r="AB34" s="37"/>
      <c r="AC34" s="37"/>
    </row>
    <row r="35" spans="1:29" s="26" customFormat="1" ht="4.5" customHeight="1" x14ac:dyDescent="0.25">
      <c r="A35" s="17"/>
      <c r="B35" s="75"/>
      <c r="C35" s="75"/>
      <c r="D35" s="17"/>
      <c r="E35" s="17"/>
      <c r="F35" s="17"/>
      <c r="G35" s="17"/>
      <c r="H35" s="17"/>
      <c r="I35" s="17"/>
      <c r="J35" s="17"/>
      <c r="N35" s="10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37"/>
      <c r="AB35" s="37"/>
      <c r="AC35" s="37"/>
    </row>
    <row r="36" spans="1:29" s="26" customFormat="1" ht="15" x14ac:dyDescent="0.25">
      <c r="A36" s="17"/>
      <c r="B36" s="75" t="str">
        <f>Language!B16</f>
        <v>Telephone:</v>
      </c>
      <c r="C36" s="75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10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37"/>
      <c r="AB36" s="37"/>
      <c r="AC36" s="37"/>
    </row>
    <row r="37" spans="1:29" s="26" customFormat="1" ht="4.5" customHeight="1" x14ac:dyDescent="0.25">
      <c r="A37" s="17"/>
      <c r="B37" s="75"/>
      <c r="C37" s="75"/>
      <c r="D37" s="17"/>
      <c r="E37" s="17"/>
      <c r="F37" s="17"/>
      <c r="G37" s="17"/>
      <c r="H37" s="17"/>
      <c r="I37" s="17"/>
      <c r="J37" s="17"/>
      <c r="N37" s="10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37"/>
      <c r="AB37" s="37"/>
      <c r="AC37" s="37"/>
    </row>
    <row r="38" spans="1:29" s="26" customFormat="1" ht="15" x14ac:dyDescent="0.25">
      <c r="A38" s="17"/>
      <c r="B38" s="75" t="str">
        <f>Language!B154</f>
        <v>Fax:</v>
      </c>
      <c r="C38" s="75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10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37"/>
      <c r="AB38" s="37"/>
      <c r="AC38" s="37"/>
    </row>
    <row r="39" spans="1:29" s="26" customFormat="1" ht="4.5" customHeight="1" x14ac:dyDescent="0.25">
      <c r="A39" s="17"/>
      <c r="B39" s="75"/>
      <c r="C39" s="75"/>
      <c r="D39" s="17"/>
      <c r="E39" s="17"/>
      <c r="F39" s="17"/>
      <c r="G39" s="17"/>
      <c r="H39" s="17"/>
      <c r="I39" s="17"/>
      <c r="J39" s="17"/>
      <c r="N39" s="10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37"/>
      <c r="AB39" s="37"/>
      <c r="AC39" s="37"/>
    </row>
    <row r="40" spans="1:29" s="26" customFormat="1" ht="15" x14ac:dyDescent="0.25">
      <c r="A40" s="17"/>
      <c r="B40" s="75" t="str">
        <f>Language!B155</f>
        <v>Website:</v>
      </c>
      <c r="C40" s="75"/>
      <c r="D40" s="29" t="s">
        <v>143</v>
      </c>
      <c r="E40" s="29" t="s">
        <v>143</v>
      </c>
      <c r="F40" s="29" t="s">
        <v>143</v>
      </c>
      <c r="G40" s="29" t="s">
        <v>143</v>
      </c>
      <c r="H40" s="29" t="s">
        <v>143</v>
      </c>
      <c r="I40" s="29" t="s">
        <v>143</v>
      </c>
      <c r="J40" s="29" t="s">
        <v>143</v>
      </c>
      <c r="K40" s="29" t="s">
        <v>143</v>
      </c>
      <c r="L40" s="29" t="s">
        <v>143</v>
      </c>
      <c r="M40" s="29" t="s">
        <v>143</v>
      </c>
      <c r="N40" s="10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37"/>
      <c r="AB40" s="37"/>
      <c r="AC40" s="37"/>
    </row>
    <row r="41" spans="1:29" s="26" customFormat="1" ht="4.5" customHeight="1" x14ac:dyDescent="0.25">
      <c r="A41" s="17"/>
      <c r="B41" s="75"/>
      <c r="C41" s="75"/>
      <c r="D41" s="17"/>
      <c r="E41" s="17"/>
      <c r="F41" s="17"/>
      <c r="G41" s="17"/>
      <c r="H41" s="17"/>
      <c r="I41" s="17"/>
      <c r="J41" s="17"/>
      <c r="N41" s="10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37"/>
      <c r="AB41" s="37"/>
      <c r="AC41" s="37"/>
    </row>
    <row r="42" spans="1:29" s="26" customFormat="1" ht="15" x14ac:dyDescent="0.25">
      <c r="A42" s="17"/>
      <c r="B42" s="75" t="str">
        <f>Language!B234</f>
        <v>Listing Video:</v>
      </c>
      <c r="C42" s="75"/>
      <c r="D42" s="29" t="s">
        <v>143</v>
      </c>
      <c r="E42" s="29" t="s">
        <v>143</v>
      </c>
      <c r="F42" s="29" t="s">
        <v>143</v>
      </c>
      <c r="G42" s="29" t="s">
        <v>143</v>
      </c>
      <c r="H42" s="29" t="s">
        <v>143</v>
      </c>
      <c r="I42" s="29" t="s">
        <v>143</v>
      </c>
      <c r="J42" s="29" t="s">
        <v>143</v>
      </c>
      <c r="K42" s="29" t="s">
        <v>143</v>
      </c>
      <c r="L42" s="29" t="s">
        <v>143</v>
      </c>
      <c r="M42" s="29" t="s">
        <v>143</v>
      </c>
      <c r="N42" s="10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37"/>
      <c r="AB42" s="37"/>
      <c r="AC42" s="37"/>
    </row>
    <row r="43" spans="1:29" s="26" customFormat="1" ht="4.5" customHeight="1" x14ac:dyDescent="0.25">
      <c r="A43" s="17"/>
      <c r="B43" s="75"/>
      <c r="C43" s="75"/>
      <c r="D43" s="17"/>
      <c r="E43" s="17"/>
      <c r="F43" s="17"/>
      <c r="G43" s="17"/>
      <c r="H43" s="17"/>
      <c r="I43" s="17"/>
      <c r="J43" s="17"/>
      <c r="N43" s="10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37"/>
      <c r="AB43" s="37"/>
      <c r="AC43" s="37"/>
    </row>
    <row r="44" spans="1:29" s="26" customFormat="1" ht="15" x14ac:dyDescent="0.25">
      <c r="A44" s="17"/>
      <c r="B44" s="75" t="str">
        <f>Language!B15</f>
        <v>Email:</v>
      </c>
      <c r="C44" s="75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10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37"/>
      <c r="AB44" s="37"/>
      <c r="AC44" s="37"/>
    </row>
    <row r="45" spans="1:29" s="26" customFormat="1" ht="4.5" customHeight="1" x14ac:dyDescent="0.25">
      <c r="A45" s="17"/>
      <c r="B45" s="75"/>
      <c r="C45" s="75"/>
      <c r="D45" s="17"/>
      <c r="E45" s="17"/>
      <c r="F45" s="17"/>
      <c r="G45" s="17"/>
      <c r="H45" s="17"/>
      <c r="I45" s="17"/>
      <c r="J45" s="17"/>
      <c r="N45" s="10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37"/>
      <c r="AB45" s="37"/>
      <c r="AC45" s="37"/>
    </row>
    <row r="46" spans="1:29" s="26" customFormat="1" ht="47.25" customHeight="1" x14ac:dyDescent="0.25">
      <c r="A46" s="17"/>
      <c r="B46" s="75" t="str">
        <f>Language!B21</f>
        <v>Address:</v>
      </c>
      <c r="C46" s="75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0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37"/>
      <c r="AB46" s="37"/>
      <c r="AC46" s="37"/>
    </row>
    <row r="47" spans="1:29" s="26" customFormat="1" ht="47.25" customHeight="1" x14ac:dyDescent="0.25">
      <c r="A47" s="17"/>
      <c r="B47" s="75"/>
      <c r="C47" s="75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0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37"/>
      <c r="AB47" s="37"/>
      <c r="AC47" s="37"/>
    </row>
    <row r="48" spans="1:29" ht="15" x14ac:dyDescent="0.25">
      <c r="A48" s="17"/>
      <c r="B48" s="75"/>
      <c r="C48" s="7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0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6"/>
      <c r="AB48" s="6"/>
      <c r="AC48" s="6"/>
    </row>
    <row r="49" spans="1:30" ht="15" x14ac:dyDescent="0.25">
      <c r="A49" s="17"/>
      <c r="B49" s="75"/>
      <c r="C49" s="75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0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6"/>
      <c r="AB49" s="6"/>
      <c r="AC49" s="6"/>
    </row>
    <row r="50" spans="1:30" ht="15" x14ac:dyDescent="0.25">
      <c r="A50" s="42"/>
      <c r="B50" s="76"/>
      <c r="C50" s="76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6"/>
      <c r="AB50" s="6"/>
      <c r="AC50" s="6"/>
      <c r="AD50" s="6"/>
    </row>
    <row r="51" spans="1:30" ht="15" x14ac:dyDescent="0.25">
      <c r="A51" s="42"/>
      <c r="B51" s="76"/>
      <c r="C51" s="76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6"/>
      <c r="AB51" s="6"/>
      <c r="AC51" s="6"/>
      <c r="AD51" s="6"/>
    </row>
    <row r="52" spans="1:30" ht="15" x14ac:dyDescent="0.25">
      <c r="A52" s="42"/>
      <c r="B52" s="76"/>
      <c r="C52" s="76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6"/>
      <c r="AB52" s="6"/>
      <c r="AC52" s="6"/>
      <c r="AD52" s="6"/>
    </row>
    <row r="53" spans="1:30" ht="15" x14ac:dyDescent="0.25">
      <c r="A53" s="42"/>
      <c r="B53" s="76"/>
      <c r="C53" s="76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6"/>
      <c r="AB53" s="6"/>
      <c r="AC53" s="6"/>
      <c r="AD53" s="6"/>
    </row>
    <row r="54" spans="1:30" ht="15" x14ac:dyDescent="0.25">
      <c r="A54" s="42"/>
      <c r="B54" s="76"/>
      <c r="C54" s="76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6"/>
      <c r="AB54" s="6"/>
      <c r="AC54" s="6"/>
      <c r="AD54" s="6"/>
    </row>
    <row r="55" spans="1:30" ht="15" x14ac:dyDescent="0.25">
      <c r="A55" s="42"/>
      <c r="B55" s="76"/>
      <c r="C55" s="76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6"/>
      <c r="AB55" s="6"/>
      <c r="AC55" s="6"/>
      <c r="AD55" s="6"/>
    </row>
    <row r="56" spans="1:30" ht="15" x14ac:dyDescent="0.25">
      <c r="A56" s="42"/>
      <c r="B56" s="76"/>
      <c r="C56" s="76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6"/>
      <c r="AB56" s="6"/>
      <c r="AC56" s="6"/>
      <c r="AD56" s="6"/>
    </row>
    <row r="57" spans="1:30" ht="15" x14ac:dyDescent="0.25">
      <c r="A57" s="42"/>
      <c r="B57" s="76"/>
      <c r="C57" s="76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6"/>
      <c r="AB57" s="6"/>
      <c r="AC57" s="6"/>
      <c r="AD57" s="6"/>
    </row>
    <row r="58" spans="1:30" ht="15" x14ac:dyDescent="0.25">
      <c r="A58" s="42"/>
      <c r="B58" s="76"/>
      <c r="C58" s="76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6"/>
      <c r="AB58" s="6"/>
      <c r="AC58" s="6"/>
      <c r="AD58" s="6"/>
    </row>
    <row r="59" spans="1:30" ht="15" x14ac:dyDescent="0.25">
      <c r="A59" s="42"/>
      <c r="B59" s="76"/>
      <c r="C59" s="76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6"/>
      <c r="AB59" s="6"/>
      <c r="AC59" s="6"/>
      <c r="AD59" s="6"/>
    </row>
    <row r="60" spans="1:30" ht="15" x14ac:dyDescent="0.25">
      <c r="A60" s="42"/>
      <c r="B60" s="76"/>
      <c r="C60" s="76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6"/>
      <c r="AB60" s="6"/>
      <c r="AC60" s="6"/>
      <c r="AD60" s="6"/>
    </row>
    <row r="61" spans="1:30" ht="15" x14ac:dyDescent="0.25">
      <c r="A61" s="42"/>
      <c r="B61" s="76"/>
      <c r="C61" s="76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6"/>
      <c r="AB61" s="6"/>
      <c r="AC61" s="6"/>
      <c r="AD61" s="6"/>
    </row>
    <row r="62" spans="1:30" ht="15" x14ac:dyDescent="0.25">
      <c r="A62" s="42"/>
      <c r="B62" s="76"/>
      <c r="C62" s="76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6"/>
      <c r="AB62" s="6"/>
      <c r="AC62" s="6"/>
      <c r="AD62" s="6"/>
    </row>
    <row r="63" spans="1:30" ht="15" x14ac:dyDescent="0.25">
      <c r="A63" s="42"/>
      <c r="B63" s="76"/>
      <c r="C63" s="76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6"/>
      <c r="AB63" s="6"/>
      <c r="AC63" s="6"/>
      <c r="AD63" s="6"/>
    </row>
    <row r="64" spans="1:30" ht="15" x14ac:dyDescent="0.25">
      <c r="A64" s="42"/>
      <c r="B64" s="76"/>
      <c r="C64" s="76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6"/>
      <c r="AB64" s="6"/>
      <c r="AC64" s="6"/>
      <c r="AD64" s="6"/>
    </row>
    <row r="65" spans="1:30" ht="15" x14ac:dyDescent="0.25">
      <c r="A65" s="42"/>
      <c r="B65" s="76"/>
      <c r="C65" s="76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6"/>
      <c r="AB65" s="6"/>
      <c r="AC65" s="6"/>
      <c r="AD65" s="6"/>
    </row>
    <row r="66" spans="1:30" ht="15" x14ac:dyDescent="0.25">
      <c r="A66" s="42"/>
      <c r="B66" s="76"/>
      <c r="C66" s="76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6"/>
      <c r="AB66" s="6"/>
      <c r="AC66" s="6"/>
      <c r="AD66" s="6"/>
    </row>
    <row r="67" spans="1:30" ht="15" x14ac:dyDescent="0.25">
      <c r="A67" s="42"/>
      <c r="B67" s="76"/>
      <c r="C67" s="76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6"/>
      <c r="AB67" s="6"/>
      <c r="AC67" s="6"/>
      <c r="AD67" s="6"/>
    </row>
    <row r="68" spans="1:30" ht="15" x14ac:dyDescent="0.25">
      <c r="A68" s="42"/>
      <c r="B68" s="76"/>
      <c r="C68" s="76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6"/>
      <c r="AB68" s="6"/>
      <c r="AC68" s="6"/>
      <c r="AD68" s="6"/>
    </row>
    <row r="69" spans="1:30" ht="15" x14ac:dyDescent="0.25">
      <c r="A69" s="42"/>
      <c r="B69" s="76"/>
      <c r="C69" s="76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6"/>
      <c r="AB69" s="6"/>
      <c r="AC69" s="6"/>
      <c r="AD69" s="6"/>
    </row>
    <row r="70" spans="1:30" x14ac:dyDescent="0.2">
      <c r="A70" s="6"/>
      <c r="B70" s="77"/>
      <c r="C70" s="7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2">
      <c r="A71" s="6"/>
      <c r="B71" s="77"/>
      <c r="C71" s="7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x14ac:dyDescent="0.2">
      <c r="B72" s="78"/>
      <c r="C72" s="78"/>
    </row>
    <row r="73" spans="1:30" x14ac:dyDescent="0.2">
      <c r="B73" s="78"/>
      <c r="C73" s="78"/>
    </row>
    <row r="74" spans="1:30" x14ac:dyDescent="0.2">
      <c r="B74" s="78"/>
      <c r="C74" s="78"/>
    </row>
    <row r="75" spans="1:30" x14ac:dyDescent="0.2">
      <c r="B75" s="78"/>
      <c r="C75" s="78"/>
    </row>
  </sheetData>
  <sheetProtection formatCells="0" formatColumns="0" formatRows="0" insertColumns="0" insertRows="0" insertHyperlinks="0" deleteColumns="0" deleteRows="0" sort="0" autoFilter="0" pivotTables="0"/>
  <mergeCells count="21">
    <mergeCell ref="B9:B10"/>
    <mergeCell ref="I46:I47"/>
    <mergeCell ref="J46:J47"/>
    <mergeCell ref="K46:K47"/>
    <mergeCell ref="L46:L47"/>
    <mergeCell ref="D46:D47"/>
    <mergeCell ref="E46:E47"/>
    <mergeCell ref="F46:F47"/>
    <mergeCell ref="G46:G47"/>
    <mergeCell ref="H46:H47"/>
    <mergeCell ref="L9:L10"/>
    <mergeCell ref="M46:M47"/>
    <mergeCell ref="D9:D10"/>
    <mergeCell ref="E9:E10"/>
    <mergeCell ref="M9:M10"/>
    <mergeCell ref="G9:G10"/>
    <mergeCell ref="F9:F10"/>
    <mergeCell ref="H9:H10"/>
    <mergeCell ref="I9:I10"/>
    <mergeCell ref="J9:J10"/>
    <mergeCell ref="K9:K10"/>
  </mergeCells>
  <conditionalFormatting sqref="B7:C7 A6:A7 A31:C31 A36:B36 A38:B38 A40:C40 A44:C44 A34:B34 A46:C47 A48:M69 A20:C29 A16:C18 A9:C9 A12:C12 A10 C10 N42:Z69 A42:C42 N6:Z10 N14:Z40 A14:C14 N12:Z12">
    <cfRule type="containsText" dxfId="399" priority="95" operator="containsText" text="Sélectionner">
      <formula>NOT(ISERROR(SEARCH("Sélectionner",A6)))</formula>
    </cfRule>
    <cfRule type="containsText" dxfId="398" priority="96" operator="containsText" text="Select">
      <formula>NOT(ISERROR(SEARCH("Select",A6)))</formula>
    </cfRule>
  </conditionalFormatting>
  <conditionalFormatting sqref="B6:C6">
    <cfRule type="containsText" dxfId="397" priority="89" operator="containsText" text="Sélectionner">
      <formula>NOT(ISERROR(SEARCH("Sélectionner",B6)))</formula>
    </cfRule>
    <cfRule type="containsText" dxfId="396" priority="90" operator="containsText" text="Select">
      <formula>NOT(ISERROR(SEARCH("Select",B6)))</formula>
    </cfRule>
  </conditionalFormatting>
  <conditionalFormatting sqref="D6:M6">
    <cfRule type="containsText" dxfId="395" priority="87" operator="containsText" text="Sélectionner">
      <formula>NOT(ISERROR(SEARCH("Sélectionner",D6)))</formula>
    </cfRule>
    <cfRule type="containsText" dxfId="394" priority="88" operator="containsText" text="Select">
      <formula>NOT(ISERROR(SEARCH("Select",D6)))</formula>
    </cfRule>
  </conditionalFormatting>
  <conditionalFormatting sqref="A8 J8">
    <cfRule type="containsText" dxfId="393" priority="79" operator="containsText" text="Sélectionner">
      <formula>NOT(ISERROR(SEARCH("Sélectionner",A8)))</formula>
    </cfRule>
    <cfRule type="containsText" dxfId="392" priority="80" operator="containsText" text="Select">
      <formula>NOT(ISERROR(SEARCH("Select",A8)))</formula>
    </cfRule>
  </conditionalFormatting>
  <conditionalFormatting sqref="B8:I8">
    <cfRule type="containsText" dxfId="391" priority="77" operator="containsText" text="Sélectionner">
      <formula>NOT(ISERROR(SEARCH("Sélectionner",B8)))</formula>
    </cfRule>
    <cfRule type="containsText" dxfId="390" priority="78" operator="containsText" text="Select">
      <formula>NOT(ISERROR(SEARCH("Select",B8)))</formula>
    </cfRule>
  </conditionalFormatting>
  <conditionalFormatting sqref="A15 J15">
    <cfRule type="containsText" dxfId="389" priority="71" operator="containsText" text="Sélectionner">
      <formula>NOT(ISERROR(SEARCH("Sélectionner",A15)))</formula>
    </cfRule>
    <cfRule type="containsText" dxfId="388" priority="72" operator="containsText" text="Select">
      <formula>NOT(ISERROR(SEARCH("Select",A15)))</formula>
    </cfRule>
  </conditionalFormatting>
  <conditionalFormatting sqref="B15:I15">
    <cfRule type="containsText" dxfId="387" priority="69" operator="containsText" text="Sélectionner">
      <formula>NOT(ISERROR(SEARCH("Sélectionner",B15)))</formula>
    </cfRule>
    <cfRule type="containsText" dxfId="386" priority="70" operator="containsText" text="Select">
      <formula>NOT(ISERROR(SEARCH("Select",B15)))</formula>
    </cfRule>
  </conditionalFormatting>
  <conditionalFormatting sqref="A19 J19">
    <cfRule type="containsText" dxfId="385" priority="59" operator="containsText" text="Sélectionner">
      <formula>NOT(ISERROR(SEARCH("Sélectionner",A19)))</formula>
    </cfRule>
    <cfRule type="containsText" dxfId="384" priority="60" operator="containsText" text="Select">
      <formula>NOT(ISERROR(SEARCH("Select",A19)))</formula>
    </cfRule>
  </conditionalFormatting>
  <conditionalFormatting sqref="B19:I19">
    <cfRule type="containsText" dxfId="383" priority="57" operator="containsText" text="Sélectionner">
      <formula>NOT(ISERROR(SEARCH("Sélectionner",B19)))</formula>
    </cfRule>
    <cfRule type="containsText" dxfId="382" priority="58" operator="containsText" text="Select">
      <formula>NOT(ISERROR(SEARCH("Select",B19)))</formula>
    </cfRule>
  </conditionalFormatting>
  <conditionalFormatting sqref="A30 J30">
    <cfRule type="containsText" dxfId="381" priority="55" operator="containsText" text="Sélectionner">
      <formula>NOT(ISERROR(SEARCH("Sélectionner",A30)))</formula>
    </cfRule>
    <cfRule type="containsText" dxfId="380" priority="56" operator="containsText" text="Select">
      <formula>NOT(ISERROR(SEARCH("Select",A30)))</formula>
    </cfRule>
  </conditionalFormatting>
  <conditionalFormatting sqref="B30:I30">
    <cfRule type="containsText" dxfId="379" priority="53" operator="containsText" text="Sélectionner">
      <formula>NOT(ISERROR(SEARCH("Sélectionner",B30)))</formula>
    </cfRule>
    <cfRule type="containsText" dxfId="378" priority="54" operator="containsText" text="Select">
      <formula>NOT(ISERROR(SEARCH("Select",B30)))</formula>
    </cfRule>
  </conditionalFormatting>
  <conditionalFormatting sqref="A32 J32">
    <cfRule type="containsText" dxfId="377" priority="51" operator="containsText" text="Sélectionner">
      <formula>NOT(ISERROR(SEARCH("Sélectionner",A32)))</formula>
    </cfRule>
    <cfRule type="containsText" dxfId="376" priority="52" operator="containsText" text="Select">
      <formula>NOT(ISERROR(SEARCH("Select",A32)))</formula>
    </cfRule>
  </conditionalFormatting>
  <conditionalFormatting sqref="B32:I32">
    <cfRule type="containsText" dxfId="375" priority="49" operator="containsText" text="Sélectionner">
      <formula>NOT(ISERROR(SEARCH("Sélectionner",B32)))</formula>
    </cfRule>
    <cfRule type="containsText" dxfId="374" priority="50" operator="containsText" text="Select">
      <formula>NOT(ISERROR(SEARCH("Select",B32)))</formula>
    </cfRule>
  </conditionalFormatting>
  <conditionalFormatting sqref="A33 J33">
    <cfRule type="containsText" dxfId="373" priority="47" operator="containsText" text="Sélectionner">
      <formula>NOT(ISERROR(SEARCH("Sélectionner",A33)))</formula>
    </cfRule>
    <cfRule type="containsText" dxfId="372" priority="48" operator="containsText" text="Select">
      <formula>NOT(ISERROR(SEARCH("Select",A33)))</formula>
    </cfRule>
  </conditionalFormatting>
  <conditionalFormatting sqref="B33:I33">
    <cfRule type="containsText" dxfId="371" priority="45" operator="containsText" text="Sélectionner">
      <formula>NOT(ISERROR(SEARCH("Sélectionner",B33)))</formula>
    </cfRule>
    <cfRule type="containsText" dxfId="370" priority="46" operator="containsText" text="Select">
      <formula>NOT(ISERROR(SEARCH("Select",B33)))</formula>
    </cfRule>
  </conditionalFormatting>
  <conditionalFormatting sqref="A35 J35">
    <cfRule type="containsText" dxfId="369" priority="43" operator="containsText" text="Sélectionner">
      <formula>NOT(ISERROR(SEARCH("Sélectionner",A35)))</formula>
    </cfRule>
    <cfRule type="containsText" dxfId="368" priority="44" operator="containsText" text="Select">
      <formula>NOT(ISERROR(SEARCH("Select",A35)))</formula>
    </cfRule>
  </conditionalFormatting>
  <conditionalFormatting sqref="B35 D35:I35">
    <cfRule type="containsText" dxfId="367" priority="41" operator="containsText" text="Sélectionner">
      <formula>NOT(ISERROR(SEARCH("Sélectionner",B35)))</formula>
    </cfRule>
    <cfRule type="containsText" dxfId="366" priority="42" operator="containsText" text="Select">
      <formula>NOT(ISERROR(SEARCH("Select",B35)))</formula>
    </cfRule>
  </conditionalFormatting>
  <conditionalFormatting sqref="A37 J37">
    <cfRule type="containsText" dxfId="365" priority="39" operator="containsText" text="Sélectionner">
      <formula>NOT(ISERROR(SEARCH("Sélectionner",A37)))</formula>
    </cfRule>
    <cfRule type="containsText" dxfId="364" priority="40" operator="containsText" text="Select">
      <formula>NOT(ISERROR(SEARCH("Select",A37)))</formula>
    </cfRule>
  </conditionalFormatting>
  <conditionalFormatting sqref="B37 D37:I37">
    <cfRule type="containsText" dxfId="363" priority="37" operator="containsText" text="Sélectionner">
      <formula>NOT(ISERROR(SEARCH("Sélectionner",B37)))</formula>
    </cfRule>
    <cfRule type="containsText" dxfId="362" priority="38" operator="containsText" text="Select">
      <formula>NOT(ISERROR(SEARCH("Select",B37)))</formula>
    </cfRule>
  </conditionalFormatting>
  <conditionalFormatting sqref="A39 J39">
    <cfRule type="containsText" dxfId="361" priority="35" operator="containsText" text="Sélectionner">
      <formula>NOT(ISERROR(SEARCH("Sélectionner",A39)))</formula>
    </cfRule>
    <cfRule type="containsText" dxfId="360" priority="36" operator="containsText" text="Select">
      <formula>NOT(ISERROR(SEARCH("Select",A39)))</formula>
    </cfRule>
  </conditionalFormatting>
  <conditionalFormatting sqref="B39:I39 C34:C38">
    <cfRule type="containsText" dxfId="359" priority="33" operator="containsText" text="Sélectionner">
      <formula>NOT(ISERROR(SEARCH("Sélectionner",B34)))</formula>
    </cfRule>
    <cfRule type="containsText" dxfId="358" priority="34" operator="containsText" text="Select">
      <formula>NOT(ISERROR(SEARCH("Select",B34)))</formula>
    </cfRule>
  </conditionalFormatting>
  <conditionalFormatting sqref="A43 J43">
    <cfRule type="containsText" dxfId="357" priority="31" operator="containsText" text="Sélectionner">
      <formula>NOT(ISERROR(SEARCH("Sélectionner",A43)))</formula>
    </cfRule>
    <cfRule type="containsText" dxfId="356" priority="32" operator="containsText" text="Select">
      <formula>NOT(ISERROR(SEARCH("Select",A43)))</formula>
    </cfRule>
  </conditionalFormatting>
  <conditionalFormatting sqref="B43:I43">
    <cfRule type="containsText" dxfId="355" priority="29" operator="containsText" text="Sélectionner">
      <formula>NOT(ISERROR(SEARCH("Sélectionner",B43)))</formula>
    </cfRule>
    <cfRule type="containsText" dxfId="354" priority="30" operator="containsText" text="Select">
      <formula>NOT(ISERROR(SEARCH("Select",B43)))</formula>
    </cfRule>
  </conditionalFormatting>
  <conditionalFormatting sqref="A45 J45">
    <cfRule type="containsText" dxfId="353" priority="27" operator="containsText" text="Sélectionner">
      <formula>NOT(ISERROR(SEARCH("Sélectionner",A45)))</formula>
    </cfRule>
    <cfRule type="containsText" dxfId="352" priority="28" operator="containsText" text="Select">
      <formula>NOT(ISERROR(SEARCH("Select",A45)))</formula>
    </cfRule>
  </conditionalFormatting>
  <conditionalFormatting sqref="B45:I45">
    <cfRule type="containsText" dxfId="351" priority="25" operator="containsText" text="Sélectionner">
      <formula>NOT(ISERROR(SEARCH("Sélectionner",B45)))</formula>
    </cfRule>
    <cfRule type="containsText" dxfId="350" priority="26" operator="containsText" text="Select">
      <formula>NOT(ISERROR(SEARCH("Select",B45)))</formula>
    </cfRule>
  </conditionalFormatting>
  <conditionalFormatting sqref="A5">
    <cfRule type="containsText" dxfId="349" priority="23" operator="containsText" text="Sélectionner">
      <formula>NOT(ISERROR(SEARCH("Sélectionner",A5)))</formula>
    </cfRule>
    <cfRule type="containsText" dxfId="348" priority="24" operator="containsText" text="Select">
      <formula>NOT(ISERROR(SEARCH("Select",A5)))</formula>
    </cfRule>
  </conditionalFormatting>
  <conditionalFormatting sqref="C5:Z5 N2:Z4">
    <cfRule type="containsText" dxfId="347" priority="21" operator="containsText" text="Sélectionner">
      <formula>NOT(ISERROR(SEARCH("Sélectionner",C2)))</formula>
    </cfRule>
    <cfRule type="containsText" dxfId="346" priority="22" operator="containsText" text="Select">
      <formula>NOT(ISERROR(SEARCH("Select",C2)))</formula>
    </cfRule>
  </conditionalFormatting>
  <conditionalFormatting sqref="B5">
    <cfRule type="containsText" dxfId="345" priority="19" operator="containsText" text="Sélectionner">
      <formula>NOT(ISERROR(SEARCH("Sélectionner",B5)))</formula>
    </cfRule>
    <cfRule type="containsText" dxfId="344" priority="20" operator="containsText" text="Select">
      <formula>NOT(ISERROR(SEARCH("Select",B5)))</formula>
    </cfRule>
  </conditionalFormatting>
  <conditionalFormatting sqref="N41:Z41">
    <cfRule type="containsText" dxfId="343" priority="17" operator="containsText" text="Sélectionner">
      <formula>NOT(ISERROR(SEARCH("Sélectionner",N41)))</formula>
    </cfRule>
    <cfRule type="containsText" dxfId="342" priority="18" operator="containsText" text="Select">
      <formula>NOT(ISERROR(SEARCH("Select",N41)))</formula>
    </cfRule>
  </conditionalFormatting>
  <conditionalFormatting sqref="A41 J41">
    <cfRule type="containsText" dxfId="341" priority="15" operator="containsText" text="Sélectionner">
      <formula>NOT(ISERROR(SEARCH("Sélectionner",A41)))</formula>
    </cfRule>
    <cfRule type="containsText" dxfId="340" priority="16" operator="containsText" text="Select">
      <formula>NOT(ISERROR(SEARCH("Select",A41)))</formula>
    </cfRule>
  </conditionalFormatting>
  <conditionalFormatting sqref="B41:I41">
    <cfRule type="containsText" dxfId="339" priority="13" operator="containsText" text="Sélectionner">
      <formula>NOT(ISERROR(SEARCH("Sélectionner",B41)))</formula>
    </cfRule>
    <cfRule type="containsText" dxfId="338" priority="14" operator="containsText" text="Select">
      <formula>NOT(ISERROR(SEARCH("Select",B41)))</formula>
    </cfRule>
  </conditionalFormatting>
  <conditionalFormatting sqref="N13:Z13">
    <cfRule type="containsText" dxfId="337" priority="11" operator="containsText" text="Sélectionner">
      <formula>NOT(ISERROR(SEARCH("Sélectionner",N13)))</formula>
    </cfRule>
    <cfRule type="containsText" dxfId="336" priority="12" operator="containsText" text="Select">
      <formula>NOT(ISERROR(SEARCH("Select",N13)))</formula>
    </cfRule>
  </conditionalFormatting>
  <conditionalFormatting sqref="A13 J13">
    <cfRule type="containsText" dxfId="335" priority="9" operator="containsText" text="Sélectionner">
      <formula>NOT(ISERROR(SEARCH("Sélectionner",A13)))</formula>
    </cfRule>
    <cfRule type="containsText" dxfId="334" priority="10" operator="containsText" text="Select">
      <formula>NOT(ISERROR(SEARCH("Select",A13)))</formula>
    </cfRule>
  </conditionalFormatting>
  <conditionalFormatting sqref="B13:I13">
    <cfRule type="containsText" dxfId="333" priority="7" operator="containsText" text="Sélectionner">
      <formula>NOT(ISERROR(SEARCH("Sélectionner",B13)))</formula>
    </cfRule>
    <cfRule type="containsText" dxfId="332" priority="8" operator="containsText" text="Select">
      <formula>NOT(ISERROR(SEARCH("Select",B13)))</formula>
    </cfRule>
  </conditionalFormatting>
  <conditionalFormatting sqref="N11:Z11">
    <cfRule type="containsText" dxfId="331" priority="5" operator="containsText" text="Sélectionner">
      <formula>NOT(ISERROR(SEARCH("Sélectionner",N11)))</formula>
    </cfRule>
    <cfRule type="containsText" dxfId="330" priority="6" operator="containsText" text="Select">
      <formula>NOT(ISERROR(SEARCH("Select",N11)))</formula>
    </cfRule>
  </conditionalFormatting>
  <conditionalFormatting sqref="A11 J11">
    <cfRule type="containsText" dxfId="329" priority="3" operator="containsText" text="Sélectionner">
      <formula>NOT(ISERROR(SEARCH("Sélectionner",A11)))</formula>
    </cfRule>
    <cfRule type="containsText" dxfId="328" priority="4" operator="containsText" text="Select">
      <formula>NOT(ISERROR(SEARCH("Select",A11)))</formula>
    </cfRule>
  </conditionalFormatting>
  <conditionalFormatting sqref="B11:I11">
    <cfRule type="containsText" dxfId="327" priority="1" operator="containsText" text="Sélectionner">
      <formula>NOT(ISERROR(SEARCH("Sélectionner",B11)))</formula>
    </cfRule>
    <cfRule type="containsText" dxfId="326" priority="2" operator="containsText" text="Select">
      <formula>NOT(ISERROR(SEARCH("Select",B11)))</formula>
    </cfRule>
  </conditionalFormatting>
  <dataValidations count="1">
    <dataValidation allowBlank="1" showInputMessage="1" showErrorMessage="1" promptTitle="Headquater location" prompt="City/Country" sqref="D31:M31"/>
  </dataValidations>
  <hyperlinks>
    <hyperlink ref="B4" location="Menu!A1" display="Menu!A1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Language!$B$244:$B$249</xm:f>
          </x14:formula1>
          <xm:sqref>D16:M18</xm:sqref>
        </x14:dataValidation>
        <x14:dataValidation type="list" allowBlank="1" showInputMessage="1" showErrorMessage="1">
          <x14:formula1>
            <xm:f>Language!$B$177:$B$203</xm:f>
          </x14:formula1>
          <xm:sqref>D20:M29</xm:sqref>
        </x14:dataValidation>
        <x14:dataValidation type="list" allowBlank="1" showInputMessage="1" showErrorMessage="1">
          <x14:formula1>
            <xm:f>Language!$B$235:$B$242</xm:f>
          </x14:formula1>
          <xm:sqref>D12:M12</xm:sqref>
        </x14:dataValidation>
        <x14:dataValidation type="list" allowBlank="1" showInputMessage="1" showErrorMessage="1">
          <x14:formula1>
            <xm:f>Language!$B$43:$B$56</xm:f>
          </x14:formula1>
          <xm:sqref>D14:M14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B0F0"/>
  </sheetPr>
  <dimension ref="A1:O38"/>
  <sheetViews>
    <sheetView zoomScaleNormal="100" workbookViewId="0">
      <selection activeCell="B3" sqref="B3"/>
    </sheetView>
  </sheetViews>
  <sheetFormatPr defaultColWidth="11.42578125" defaultRowHeight="15" x14ac:dyDescent="0.25"/>
  <cols>
    <col min="1" max="1" width="2.140625" style="78" customWidth="1"/>
    <col min="2" max="2" width="37.7109375" style="83" customWidth="1"/>
    <col min="3" max="3" width="3.28515625" style="78" bestFit="1" customWidth="1"/>
    <col min="4" max="4" width="57.140625" style="3" customWidth="1"/>
    <col min="5" max="5" width="29.42578125" style="3" customWidth="1"/>
    <col min="6" max="6" width="17.28515625" style="3" customWidth="1"/>
    <col min="7" max="7" width="20.5703125" style="3" customWidth="1"/>
    <col min="8" max="8" width="11.42578125" style="3"/>
    <col min="9" max="9" width="25.28515625" style="3" bestFit="1" customWidth="1"/>
    <col min="10" max="16384" width="11.42578125" style="3"/>
  </cols>
  <sheetData>
    <row r="1" spans="1:15" s="69" customFormat="1" ht="9.75" customHeigh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69" customFormat="1" ht="32.25" customHeight="1" x14ac:dyDescent="0.45">
      <c r="A2" s="55"/>
      <c r="B2" s="46" t="str">
        <f>Language!B9</f>
        <v>Partnership Details</v>
      </c>
      <c r="C2" s="55"/>
      <c r="D2" s="55"/>
      <c r="E2" s="55"/>
      <c r="F2" s="55"/>
      <c r="G2" s="80"/>
      <c r="H2" s="80"/>
      <c r="I2" s="80"/>
      <c r="J2" s="80"/>
      <c r="K2" s="80"/>
      <c r="L2" s="80"/>
      <c r="M2" s="59"/>
      <c r="N2" s="59"/>
      <c r="O2" s="59"/>
    </row>
    <row r="3" spans="1:15" s="69" customFormat="1" ht="16.5" customHeight="1" x14ac:dyDescent="0.25">
      <c r="A3" s="57"/>
      <c r="B3" s="45" t="str">
        <f>Language!B27</f>
        <v>Home</v>
      </c>
      <c r="C3" s="57"/>
      <c r="D3" s="57"/>
      <c r="E3" s="57"/>
      <c r="F3" s="57"/>
      <c r="G3" s="60"/>
      <c r="H3" s="60"/>
      <c r="I3" s="60"/>
      <c r="J3" s="60"/>
      <c r="K3" s="60"/>
      <c r="L3" s="60"/>
      <c r="M3" s="59"/>
      <c r="N3" s="59"/>
      <c r="O3" s="59"/>
    </row>
    <row r="4" spans="1:15" s="69" customFormat="1" ht="27" customHeight="1" x14ac:dyDescent="0.3">
      <c r="A4" s="58"/>
      <c r="B4" s="65">
        <f>Menu!H5</f>
        <v>0</v>
      </c>
      <c r="C4" s="70"/>
      <c r="D4" s="70"/>
      <c r="E4" s="58"/>
      <c r="F4" s="58"/>
      <c r="G4" s="54"/>
      <c r="H4" s="54"/>
      <c r="I4" s="54"/>
      <c r="J4" s="54"/>
      <c r="K4" s="54"/>
      <c r="L4" s="54"/>
      <c r="M4" s="59"/>
      <c r="N4" s="59"/>
      <c r="O4" s="59"/>
    </row>
    <row r="5" spans="1:15" ht="14.25" customHeight="1" x14ac:dyDescent="0.25">
      <c r="A5" s="75"/>
      <c r="B5" s="75" t="str">
        <f>Language!B157</f>
        <v>Negotiations:</v>
      </c>
      <c r="C5" s="75"/>
      <c r="D5" s="30"/>
      <c r="E5" s="17"/>
      <c r="F5" s="17"/>
      <c r="G5" s="42"/>
      <c r="H5" s="42"/>
      <c r="I5" s="42"/>
      <c r="J5" s="42"/>
      <c r="K5" s="42"/>
      <c r="L5" s="42"/>
      <c r="M5" s="38"/>
      <c r="N5" s="38"/>
      <c r="O5" s="38"/>
    </row>
    <row r="6" spans="1:15" s="26" customFormat="1" ht="4.5" customHeight="1" x14ac:dyDescent="0.25">
      <c r="A6" s="75"/>
      <c r="B6" s="75"/>
      <c r="C6" s="75"/>
      <c r="D6" s="17"/>
      <c r="E6" s="17"/>
      <c r="F6" s="17"/>
      <c r="G6" s="42"/>
      <c r="H6" s="42"/>
      <c r="I6" s="42"/>
      <c r="J6" s="42"/>
      <c r="K6" s="42"/>
      <c r="L6" s="42"/>
      <c r="M6" s="37"/>
      <c r="N6" s="37"/>
      <c r="O6" s="37"/>
    </row>
    <row r="7" spans="1:15" ht="15.75" customHeight="1" x14ac:dyDescent="0.25">
      <c r="A7" s="75"/>
      <c r="B7" s="75" t="str">
        <f>Language!B158</f>
        <v>Type of Intervention:</v>
      </c>
      <c r="C7" s="75"/>
      <c r="D7" s="30"/>
      <c r="E7" s="17"/>
      <c r="F7" s="17"/>
      <c r="G7" s="42"/>
      <c r="H7" s="42"/>
      <c r="I7" s="42"/>
      <c r="J7" s="42"/>
      <c r="K7" s="42"/>
      <c r="L7" s="42"/>
      <c r="M7" s="38"/>
      <c r="N7" s="38"/>
      <c r="O7" s="38"/>
    </row>
    <row r="8" spans="1:15" s="26" customFormat="1" ht="4.5" customHeight="1" x14ac:dyDescent="0.25">
      <c r="A8" s="75"/>
      <c r="B8" s="75"/>
      <c r="C8" s="75"/>
      <c r="D8" s="17"/>
      <c r="E8" s="17"/>
      <c r="F8" s="17"/>
      <c r="G8" s="42"/>
      <c r="H8" s="42"/>
      <c r="I8" s="42"/>
      <c r="J8" s="42"/>
      <c r="K8" s="42"/>
      <c r="L8" s="42"/>
      <c r="M8" s="37"/>
      <c r="N8" s="37"/>
      <c r="O8" s="37"/>
    </row>
    <row r="9" spans="1:15" s="26" customFormat="1" ht="10.5" customHeight="1" x14ac:dyDescent="0.25">
      <c r="A9" s="75"/>
      <c r="B9" s="75"/>
      <c r="C9" s="75"/>
      <c r="D9" s="75"/>
      <c r="E9" s="17"/>
      <c r="F9" s="17"/>
      <c r="G9" s="42"/>
      <c r="H9" s="42"/>
      <c r="I9" s="42"/>
      <c r="J9" s="42"/>
      <c r="K9" s="42"/>
      <c r="L9" s="42"/>
      <c r="M9" s="37"/>
      <c r="N9" s="37"/>
      <c r="O9" s="37"/>
    </row>
    <row r="10" spans="1:15" ht="15.75" customHeight="1" x14ac:dyDescent="0.25">
      <c r="A10" s="75"/>
      <c r="B10" s="75" t="str">
        <f>Language!B162</f>
        <v>Includes technical assistance:</v>
      </c>
      <c r="C10" s="75"/>
      <c r="D10" s="84" t="str">
        <f>Language!B163</f>
        <v>Information and analysis</v>
      </c>
      <c r="E10" s="30" t="s">
        <v>32</v>
      </c>
      <c r="F10" s="17"/>
      <c r="G10" s="42"/>
      <c r="H10" s="42"/>
      <c r="I10" s="42"/>
      <c r="J10" s="42"/>
      <c r="K10" s="42"/>
      <c r="L10" s="42"/>
      <c r="M10" s="38"/>
      <c r="N10" s="38"/>
      <c r="O10" s="38"/>
    </row>
    <row r="11" spans="1:15" ht="15.75" customHeight="1" x14ac:dyDescent="0.25">
      <c r="A11" s="75"/>
      <c r="B11" s="75"/>
      <c r="C11" s="75"/>
      <c r="D11" s="84" t="str">
        <f>Language!B164</f>
        <v>Dialogue and networking</v>
      </c>
      <c r="E11" s="30" t="s">
        <v>32</v>
      </c>
      <c r="F11" s="17"/>
      <c r="G11" s="42"/>
      <c r="H11" s="42"/>
      <c r="I11" s="42"/>
      <c r="J11" s="42"/>
      <c r="K11" s="42"/>
      <c r="L11" s="42"/>
      <c r="M11" s="38"/>
      <c r="N11" s="38"/>
      <c r="O11" s="38"/>
    </row>
    <row r="12" spans="1:15" ht="15.75" customHeight="1" x14ac:dyDescent="0.25">
      <c r="A12" s="75"/>
      <c r="B12" s="75"/>
      <c r="C12" s="75"/>
      <c r="D12" s="84" t="str">
        <f>Language!B165</f>
        <v>Project preparation/Implementation</v>
      </c>
      <c r="E12" s="30" t="s">
        <v>32</v>
      </c>
      <c r="F12" s="17"/>
      <c r="G12" s="42"/>
      <c r="H12" s="42"/>
      <c r="I12" s="42"/>
      <c r="J12" s="42"/>
      <c r="K12" s="42"/>
      <c r="L12" s="42"/>
      <c r="M12" s="38"/>
      <c r="N12" s="38"/>
      <c r="O12" s="38"/>
    </row>
    <row r="13" spans="1:15" ht="15.75" customHeight="1" x14ac:dyDescent="0.25">
      <c r="A13" s="75"/>
      <c r="B13" s="75"/>
      <c r="C13" s="75"/>
      <c r="D13" s="84" t="str">
        <f>Language!B166</f>
        <v>Skills development/Training</v>
      </c>
      <c r="E13" s="30" t="s">
        <v>32</v>
      </c>
      <c r="F13" s="17"/>
      <c r="G13" s="42"/>
      <c r="H13" s="42"/>
      <c r="I13" s="42"/>
      <c r="J13" s="42"/>
      <c r="K13" s="42"/>
      <c r="L13" s="42"/>
      <c r="M13" s="38"/>
      <c r="N13" s="38"/>
      <c r="O13" s="38"/>
    </row>
    <row r="14" spans="1:15" ht="20.25" customHeight="1" x14ac:dyDescent="0.25">
      <c r="A14" s="75"/>
      <c r="B14" s="75"/>
      <c r="C14" s="75"/>
      <c r="D14" s="84" t="str">
        <f>Language!B167</f>
        <v>Policy support/Institution building</v>
      </c>
      <c r="E14" s="30" t="s">
        <v>32</v>
      </c>
      <c r="F14" s="17"/>
      <c r="G14" s="42"/>
      <c r="H14" s="42"/>
      <c r="I14" s="42"/>
      <c r="J14" s="42"/>
      <c r="K14" s="42"/>
      <c r="L14" s="42"/>
      <c r="M14" s="38"/>
      <c r="N14" s="38"/>
      <c r="O14" s="38"/>
    </row>
    <row r="15" spans="1:15" s="26" customFormat="1" ht="9.75" customHeight="1" x14ac:dyDescent="0.25">
      <c r="A15" s="75"/>
      <c r="B15" s="75"/>
      <c r="C15" s="75"/>
      <c r="D15" s="17"/>
      <c r="E15" s="17"/>
      <c r="F15" s="17"/>
      <c r="G15" s="42"/>
      <c r="H15" s="42"/>
      <c r="I15" s="42"/>
      <c r="J15" s="42"/>
      <c r="K15" s="42"/>
      <c r="L15" s="42"/>
      <c r="M15" s="37"/>
      <c r="N15" s="37"/>
      <c r="O15" s="37"/>
    </row>
    <row r="16" spans="1:15" ht="20.25" customHeight="1" x14ac:dyDescent="0.25">
      <c r="A16" s="75"/>
      <c r="B16" s="81" t="str">
        <f>Language!B168</f>
        <v>Includes financing component:</v>
      </c>
      <c r="C16" s="75"/>
      <c r="D16" s="30" t="s">
        <v>129</v>
      </c>
      <c r="E16" s="17"/>
      <c r="F16" s="17"/>
      <c r="G16" s="42"/>
      <c r="H16" s="42"/>
      <c r="I16" s="42"/>
      <c r="J16" s="42"/>
      <c r="K16" s="42"/>
      <c r="L16" s="42"/>
      <c r="M16" s="38"/>
      <c r="N16" s="38"/>
      <c r="O16" s="38"/>
    </row>
    <row r="17" spans="1:15" s="26" customFormat="1" ht="9.75" customHeight="1" x14ac:dyDescent="0.25">
      <c r="A17" s="75"/>
      <c r="B17" s="75"/>
      <c r="C17" s="75"/>
      <c r="D17" s="17"/>
      <c r="E17" s="17"/>
      <c r="F17" s="17"/>
      <c r="G17" s="42"/>
      <c r="H17" s="42"/>
      <c r="I17" s="42"/>
      <c r="J17" s="42"/>
      <c r="K17" s="42"/>
      <c r="L17" s="42"/>
      <c r="M17" s="37"/>
      <c r="N17" s="37"/>
      <c r="O17" s="37"/>
    </row>
    <row r="18" spans="1:15" ht="15.75" customHeight="1" x14ac:dyDescent="0.25">
      <c r="A18" s="75"/>
      <c r="B18" s="75" t="str">
        <f>Language!B169</f>
        <v>Annual Budget (in millions):</v>
      </c>
      <c r="C18" s="75"/>
      <c r="D18" s="84" t="str">
        <f>Language!B175</f>
        <v>Currency:</v>
      </c>
      <c r="E18" s="85" t="str">
        <f>Language!B176</f>
        <v>Amount:</v>
      </c>
      <c r="F18" s="17"/>
      <c r="G18" s="42"/>
      <c r="H18" s="42"/>
      <c r="I18" s="42"/>
      <c r="J18" s="42"/>
      <c r="K18" s="42"/>
      <c r="L18" s="42"/>
      <c r="M18" s="38"/>
      <c r="N18" s="38"/>
      <c r="O18" s="38"/>
    </row>
    <row r="19" spans="1:15" ht="15.75" customHeight="1" x14ac:dyDescent="0.25">
      <c r="A19" s="75"/>
      <c r="B19" s="75"/>
      <c r="C19" s="75"/>
      <c r="D19" s="30"/>
      <c r="E19" s="31"/>
      <c r="F19" s="17"/>
      <c r="G19" s="42"/>
      <c r="H19" s="42"/>
      <c r="I19" s="42"/>
      <c r="J19" s="42"/>
      <c r="K19" s="42"/>
      <c r="L19" s="42"/>
      <c r="M19" s="38"/>
      <c r="N19" s="38"/>
      <c r="O19" s="38"/>
    </row>
    <row r="20" spans="1:15" s="26" customFormat="1" ht="13.5" customHeight="1" x14ac:dyDescent="0.25">
      <c r="A20" s="75"/>
      <c r="B20" s="75"/>
      <c r="C20" s="75"/>
      <c r="D20" s="17"/>
      <c r="E20" s="17"/>
      <c r="F20" s="17"/>
      <c r="G20" s="42"/>
      <c r="H20" s="42"/>
      <c r="I20" s="42"/>
      <c r="J20" s="42"/>
      <c r="K20" s="42"/>
      <c r="L20" s="42"/>
      <c r="M20" s="37"/>
      <c r="N20" s="37"/>
      <c r="O20" s="37"/>
    </row>
    <row r="21" spans="1:15" ht="15.75" customHeight="1" x14ac:dyDescent="0.25">
      <c r="A21" s="75"/>
      <c r="B21" s="75" t="str">
        <f>Language!B170</f>
        <v>Type of financing:</v>
      </c>
      <c r="C21" s="75"/>
      <c r="D21" s="84" t="str">
        <f>Language!B171</f>
        <v>Grant</v>
      </c>
      <c r="E21" s="30" t="s">
        <v>32</v>
      </c>
      <c r="F21" s="17"/>
      <c r="G21" s="42"/>
      <c r="H21" s="42"/>
      <c r="I21" s="42"/>
      <c r="J21" s="42"/>
      <c r="K21" s="42"/>
      <c r="L21" s="42"/>
      <c r="M21" s="38"/>
      <c r="N21" s="38"/>
      <c r="O21" s="38"/>
    </row>
    <row r="22" spans="1:15" ht="15.75" customHeight="1" x14ac:dyDescent="0.25">
      <c r="A22" s="75"/>
      <c r="B22" s="75"/>
      <c r="C22" s="75"/>
      <c r="D22" s="84" t="str">
        <f>Language!B172</f>
        <v>Equity</v>
      </c>
      <c r="E22" s="30" t="s">
        <v>32</v>
      </c>
      <c r="F22" s="17"/>
      <c r="G22" s="42"/>
      <c r="H22" s="42"/>
      <c r="I22" s="42"/>
      <c r="J22" s="42"/>
      <c r="K22" s="42"/>
      <c r="L22" s="42"/>
      <c r="M22" s="38"/>
      <c r="N22" s="38"/>
      <c r="O22" s="38"/>
    </row>
    <row r="23" spans="1:15" ht="15.75" customHeight="1" x14ac:dyDescent="0.25">
      <c r="A23" s="75"/>
      <c r="B23" s="75"/>
      <c r="C23" s="75"/>
      <c r="D23" s="84" t="str">
        <f>Language!B173</f>
        <v>Debt</v>
      </c>
      <c r="E23" s="30" t="s">
        <v>32</v>
      </c>
      <c r="F23" s="17"/>
      <c r="G23" s="42"/>
      <c r="H23" s="42"/>
      <c r="I23" s="42"/>
      <c r="J23" s="42"/>
      <c r="K23" s="42"/>
      <c r="L23" s="42"/>
      <c r="M23" s="38"/>
      <c r="N23" s="38"/>
      <c r="O23" s="38"/>
    </row>
    <row r="24" spans="1:15" x14ac:dyDescent="0.25">
      <c r="A24" s="75"/>
      <c r="B24" s="75"/>
      <c r="C24" s="75"/>
      <c r="D24" s="84" t="str">
        <f>Language!B174</f>
        <v>Guarantee</v>
      </c>
      <c r="E24" s="30" t="s">
        <v>32</v>
      </c>
      <c r="F24" s="17"/>
      <c r="G24" s="42"/>
      <c r="H24" s="42"/>
      <c r="I24" s="42"/>
      <c r="J24" s="42"/>
      <c r="K24" s="42"/>
      <c r="L24" s="42"/>
      <c r="M24" s="38"/>
      <c r="N24" s="38"/>
      <c r="O24" s="38"/>
    </row>
    <row r="25" spans="1:15" x14ac:dyDescent="0.25">
      <c r="A25" s="75"/>
      <c r="B25" s="75"/>
      <c r="C25" s="75"/>
      <c r="D25" s="75"/>
      <c r="E25" s="17"/>
      <c r="F25" s="17"/>
      <c r="G25" s="42"/>
      <c r="H25" s="42"/>
      <c r="I25" s="42"/>
      <c r="J25" s="42"/>
      <c r="K25" s="42"/>
      <c r="L25" s="42"/>
      <c r="M25" s="38"/>
      <c r="N25" s="38"/>
      <c r="O25" s="38"/>
    </row>
    <row r="26" spans="1:15" x14ac:dyDescent="0.25">
      <c r="A26" s="75"/>
      <c r="B26" s="75"/>
      <c r="C26" s="75"/>
      <c r="D26" s="17"/>
      <c r="E26" s="17"/>
      <c r="F26" s="17"/>
      <c r="G26" s="42"/>
      <c r="H26" s="42"/>
      <c r="I26" s="42"/>
      <c r="J26" s="42"/>
      <c r="K26" s="42"/>
      <c r="L26" s="42"/>
      <c r="M26" s="38"/>
      <c r="N26" s="38"/>
      <c r="O26" s="38"/>
    </row>
    <row r="27" spans="1:15" x14ac:dyDescent="0.25">
      <c r="A27" s="75"/>
      <c r="B27" s="75"/>
      <c r="C27" s="75"/>
      <c r="D27" s="17"/>
      <c r="E27" s="17"/>
      <c r="F27" s="17"/>
      <c r="G27" s="42"/>
      <c r="H27" s="42"/>
      <c r="I27" s="42"/>
      <c r="J27" s="42"/>
      <c r="K27" s="42"/>
      <c r="L27" s="42"/>
      <c r="M27" s="38"/>
      <c r="N27" s="38"/>
      <c r="O27" s="38"/>
    </row>
    <row r="28" spans="1:15" x14ac:dyDescent="0.25">
      <c r="A28" s="77"/>
      <c r="B28" s="82"/>
      <c r="C28" s="7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x14ac:dyDescent="0.25">
      <c r="A29" s="77"/>
      <c r="B29" s="82"/>
      <c r="C29" s="7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x14ac:dyDescent="0.25">
      <c r="A30" s="77"/>
      <c r="B30" s="82"/>
      <c r="C30" s="7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x14ac:dyDescent="0.25">
      <c r="A31" s="77"/>
      <c r="B31" s="82"/>
      <c r="C31" s="7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x14ac:dyDescent="0.25">
      <c r="A32" s="77"/>
      <c r="B32" s="82"/>
      <c r="C32" s="7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25">
      <c r="A33" s="77"/>
      <c r="B33" s="82"/>
      <c r="C33" s="7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x14ac:dyDescent="0.25">
      <c r="A34" s="77"/>
      <c r="B34" s="82"/>
      <c r="C34" s="7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 x14ac:dyDescent="0.25">
      <c r="A35" s="77"/>
      <c r="B35" s="82"/>
      <c r="C35" s="7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5" x14ac:dyDescent="0.25">
      <c r="A36" s="77"/>
      <c r="B36" s="82"/>
      <c r="C36" s="7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 x14ac:dyDescent="0.25">
      <c r="A37" s="77"/>
      <c r="B37" s="82"/>
      <c r="C37" s="7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5" x14ac:dyDescent="0.25">
      <c r="A38" s="77"/>
      <c r="B38" s="82"/>
      <c r="C38" s="7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</sheetData>
  <conditionalFormatting sqref="A26:E27 A24:C25 D25:E25 A5:B5 A7 A18:B19 A16:B16 B21:B22 A21:A23 A10:B14 C10:C23 F10:L14 F18:L19 F16:L16 F21:L27">
    <cfRule type="containsText" dxfId="253" priority="125" operator="containsText" text="Sélectionner">
      <formula>NOT(ISERROR(SEARCH("Sélectionner",A5)))</formula>
    </cfRule>
    <cfRule type="containsText" dxfId="252" priority="126" operator="containsText" text="Select">
      <formula>NOT(ISERROR(SEARCH("Select",A5)))</formula>
    </cfRule>
  </conditionalFormatting>
  <conditionalFormatting sqref="B7">
    <cfRule type="containsText" dxfId="251" priority="123" operator="containsText" text="Sélectionner">
      <formula>NOT(ISERROR(SEARCH("Sélectionner",B7)))</formula>
    </cfRule>
    <cfRule type="containsText" dxfId="250" priority="124" operator="containsText" text="Select">
      <formula>NOT(ISERROR(SEARCH("Select",B7)))</formula>
    </cfRule>
  </conditionalFormatting>
  <conditionalFormatting sqref="E5">
    <cfRule type="containsText" dxfId="249" priority="111" operator="containsText" text="Sélectionner">
      <formula>NOT(ISERROR(SEARCH("Sélectionner",E5)))</formula>
    </cfRule>
    <cfRule type="containsText" dxfId="248" priority="112" operator="containsText" text="Select">
      <formula>NOT(ISERROR(SEARCH("Select",E5)))</formula>
    </cfRule>
  </conditionalFormatting>
  <conditionalFormatting sqref="A4">
    <cfRule type="containsText" dxfId="247" priority="67" operator="containsText" text="Sélectionner">
      <formula>NOT(ISERROR(SEARCH("Sélectionner",A4)))</formula>
    </cfRule>
    <cfRule type="containsText" dxfId="246" priority="68" operator="containsText" text="Select">
      <formula>NOT(ISERROR(SEARCH("Select",A4)))</formula>
    </cfRule>
  </conditionalFormatting>
  <conditionalFormatting sqref="C4:L4">
    <cfRule type="containsText" dxfId="245" priority="65" operator="containsText" text="Sélectionner">
      <formula>NOT(ISERROR(SEARCH("Sélectionner",C4)))</formula>
    </cfRule>
    <cfRule type="containsText" dxfId="244" priority="66" operator="containsText" text="Select">
      <formula>NOT(ISERROR(SEARCH("Select",C4)))</formula>
    </cfRule>
  </conditionalFormatting>
  <conditionalFormatting sqref="E7:F7">
    <cfRule type="containsText" dxfId="243" priority="99" operator="containsText" text="Sélectionner">
      <formula>NOT(ISERROR(SEARCH("Sélectionner",E7)))</formula>
    </cfRule>
    <cfRule type="containsText" dxfId="242" priority="100" operator="containsText" text="Select">
      <formula>NOT(ISERROR(SEARCH("Select",E7)))</formula>
    </cfRule>
  </conditionalFormatting>
  <conditionalFormatting sqref="F5">
    <cfRule type="containsText" dxfId="241" priority="97" operator="containsText" text="Sélectionner">
      <formula>NOT(ISERROR(SEARCH("Sélectionner",F5)))</formula>
    </cfRule>
    <cfRule type="containsText" dxfId="240" priority="98" operator="containsText" text="Select">
      <formula>NOT(ISERROR(SEARCH("Select",F5)))</formula>
    </cfRule>
  </conditionalFormatting>
  <conditionalFormatting sqref="C5 C7">
    <cfRule type="containsText" dxfId="239" priority="91" operator="containsText" text="Sélectionner">
      <formula>NOT(ISERROR(SEARCH("Sélectionner",C5)))</formula>
    </cfRule>
    <cfRule type="containsText" dxfId="238" priority="92" operator="containsText" text="Select">
      <formula>NOT(ISERROR(SEARCH("Select",C5)))</formula>
    </cfRule>
  </conditionalFormatting>
  <conditionalFormatting sqref="G5:L5 G7:L7">
    <cfRule type="containsText" dxfId="237" priority="93" operator="containsText" text="Sélectionner">
      <formula>NOT(ISERROR(SEARCH("Sélectionner",G5)))</formula>
    </cfRule>
    <cfRule type="containsText" dxfId="236" priority="94" operator="containsText" text="Select">
      <formula>NOT(ISERROR(SEARCH("Select",G5)))</formula>
    </cfRule>
  </conditionalFormatting>
  <conditionalFormatting sqref="E16">
    <cfRule type="containsText" dxfId="235" priority="83" operator="containsText" text="Sélectionner">
      <formula>NOT(ISERROR(SEARCH("Sélectionner",E16)))</formula>
    </cfRule>
    <cfRule type="containsText" dxfId="234" priority="84" operator="containsText" text="Select">
      <formula>NOT(ISERROR(SEARCH("Select",E16)))</formula>
    </cfRule>
  </conditionalFormatting>
  <conditionalFormatting sqref="B23">
    <cfRule type="containsText" dxfId="233" priority="79" operator="containsText" text="Sélectionner">
      <formula>NOT(ISERROR(SEARCH("Sélectionner",B23)))</formula>
    </cfRule>
    <cfRule type="containsText" dxfId="232" priority="80" operator="containsText" text="Select">
      <formula>NOT(ISERROR(SEARCH("Select",B23)))</formula>
    </cfRule>
  </conditionalFormatting>
  <conditionalFormatting sqref="A6">
    <cfRule type="containsText" dxfId="231" priority="61" operator="containsText" text="Sélectionner">
      <formula>NOT(ISERROR(SEARCH("Sélectionner",A6)))</formula>
    </cfRule>
    <cfRule type="containsText" dxfId="230" priority="62" operator="containsText" text="Select">
      <formula>NOT(ISERROR(SEARCH("Select",A6)))</formula>
    </cfRule>
  </conditionalFormatting>
  <conditionalFormatting sqref="B6:L6">
    <cfRule type="containsText" dxfId="229" priority="59" operator="containsText" text="Sélectionner">
      <formula>NOT(ISERROR(SEARCH("Sélectionner",B6)))</formula>
    </cfRule>
    <cfRule type="containsText" dxfId="228" priority="60" operator="containsText" text="Select">
      <formula>NOT(ISERROR(SEARCH("Select",B6)))</formula>
    </cfRule>
  </conditionalFormatting>
  <conditionalFormatting sqref="A8">
    <cfRule type="containsText" dxfId="227" priority="55" operator="containsText" text="Sélectionner">
      <formula>NOT(ISERROR(SEARCH("Sélectionner",A8)))</formula>
    </cfRule>
    <cfRule type="containsText" dxfId="226" priority="56" operator="containsText" text="Select">
      <formula>NOT(ISERROR(SEARCH("Select",A8)))</formula>
    </cfRule>
  </conditionalFormatting>
  <conditionalFormatting sqref="B8:L8">
    <cfRule type="containsText" dxfId="225" priority="53" operator="containsText" text="Sélectionner">
      <formula>NOT(ISERROR(SEARCH("Sélectionner",B8)))</formula>
    </cfRule>
    <cfRule type="containsText" dxfId="224" priority="54" operator="containsText" text="Select">
      <formula>NOT(ISERROR(SEARCH("Select",B8)))</formula>
    </cfRule>
  </conditionalFormatting>
  <conditionalFormatting sqref="A9">
    <cfRule type="containsText" dxfId="223" priority="37" operator="containsText" text="Sélectionner">
      <formula>NOT(ISERROR(SEARCH("Sélectionner",A9)))</formula>
    </cfRule>
    <cfRule type="containsText" dxfId="222" priority="38" operator="containsText" text="Select">
      <formula>NOT(ISERROR(SEARCH("Select",A9)))</formula>
    </cfRule>
  </conditionalFormatting>
  <conditionalFormatting sqref="B9:L9">
    <cfRule type="containsText" dxfId="221" priority="35" operator="containsText" text="Sélectionner">
      <formula>NOT(ISERROR(SEARCH("Sélectionner",B9)))</formula>
    </cfRule>
    <cfRule type="containsText" dxfId="220" priority="36" operator="containsText" text="Select">
      <formula>NOT(ISERROR(SEARCH("Select",B9)))</formula>
    </cfRule>
  </conditionalFormatting>
  <conditionalFormatting sqref="A17">
    <cfRule type="containsText" dxfId="219" priority="31" operator="containsText" text="Sélectionner">
      <formula>NOT(ISERROR(SEARCH("Sélectionner",A17)))</formula>
    </cfRule>
    <cfRule type="containsText" dxfId="218" priority="32" operator="containsText" text="Select">
      <formula>NOT(ISERROR(SEARCH("Select",A17)))</formula>
    </cfRule>
  </conditionalFormatting>
  <conditionalFormatting sqref="B17 D17:L17">
    <cfRule type="containsText" dxfId="217" priority="29" operator="containsText" text="Sélectionner">
      <formula>NOT(ISERROR(SEARCH("Sélectionner",B17)))</formula>
    </cfRule>
    <cfRule type="containsText" dxfId="216" priority="30" operator="containsText" text="Select">
      <formula>NOT(ISERROR(SEARCH("Select",B17)))</formula>
    </cfRule>
  </conditionalFormatting>
  <conditionalFormatting sqref="A15">
    <cfRule type="containsText" dxfId="215" priority="25" operator="containsText" text="Sélectionner">
      <formula>NOT(ISERROR(SEARCH("Sélectionner",A15)))</formula>
    </cfRule>
    <cfRule type="containsText" dxfId="214" priority="26" operator="containsText" text="Select">
      <formula>NOT(ISERROR(SEARCH("Select",A15)))</formula>
    </cfRule>
  </conditionalFormatting>
  <conditionalFormatting sqref="B15 D15:L15">
    <cfRule type="containsText" dxfId="213" priority="23" operator="containsText" text="Sélectionner">
      <formula>NOT(ISERROR(SEARCH("Sélectionner",B15)))</formula>
    </cfRule>
    <cfRule type="containsText" dxfId="212" priority="24" operator="containsText" text="Select">
      <formula>NOT(ISERROR(SEARCH("Select",B15)))</formula>
    </cfRule>
  </conditionalFormatting>
  <conditionalFormatting sqref="A20">
    <cfRule type="containsText" dxfId="211" priority="19" operator="containsText" text="Sélectionner">
      <formula>NOT(ISERROR(SEARCH("Sélectionner",A20)))</formula>
    </cfRule>
    <cfRule type="containsText" dxfId="210" priority="20" operator="containsText" text="Select">
      <formula>NOT(ISERROR(SEARCH("Select",A20)))</formula>
    </cfRule>
  </conditionalFormatting>
  <conditionalFormatting sqref="B20 D20:L20">
    <cfRule type="containsText" dxfId="209" priority="17" operator="containsText" text="Sélectionner">
      <formula>NOT(ISERROR(SEARCH("Sélectionner",B20)))</formula>
    </cfRule>
    <cfRule type="containsText" dxfId="208" priority="18" operator="containsText" text="Select">
      <formula>NOT(ISERROR(SEARCH("Select",B20)))</formula>
    </cfRule>
  </conditionalFormatting>
  <conditionalFormatting sqref="D10:D14">
    <cfRule type="containsText" dxfId="207" priority="13" operator="containsText" text="Sélectionner">
      <formula>NOT(ISERROR(SEARCH("Sélectionner",D10)))</formula>
    </cfRule>
    <cfRule type="containsText" dxfId="206" priority="14" operator="containsText" text="Select">
      <formula>NOT(ISERROR(SEARCH("Select",D10)))</formula>
    </cfRule>
  </conditionalFormatting>
  <conditionalFormatting sqref="D18">
    <cfRule type="containsText" dxfId="205" priority="5" operator="containsText" text="Sélectionner">
      <formula>NOT(ISERROR(SEARCH("Sélectionner",D18)))</formula>
    </cfRule>
    <cfRule type="containsText" dxfId="204" priority="6" operator="containsText" text="Select">
      <formula>NOT(ISERROR(SEARCH("Select",D18)))</formula>
    </cfRule>
  </conditionalFormatting>
  <conditionalFormatting sqref="D21:D24">
    <cfRule type="containsText" dxfId="203" priority="7" operator="containsText" text="Sélectionner">
      <formula>NOT(ISERROR(SEARCH("Sélectionner",D21)))</formula>
    </cfRule>
    <cfRule type="containsText" dxfId="202" priority="8" operator="containsText" text="Select">
      <formula>NOT(ISERROR(SEARCH("Select",D21)))</formula>
    </cfRule>
  </conditionalFormatting>
  <conditionalFormatting sqref="E18">
    <cfRule type="containsText" dxfId="201" priority="3" operator="containsText" text="Sélectionner">
      <formula>NOT(ISERROR(SEARCH("Sélectionner",E18)))</formula>
    </cfRule>
    <cfRule type="containsText" dxfId="200" priority="4" operator="containsText" text="Select">
      <formula>NOT(ISERROR(SEARCH("Select",E18)))</formula>
    </cfRule>
  </conditionalFormatting>
  <conditionalFormatting sqref="B4">
    <cfRule type="containsText" dxfId="199" priority="1" operator="containsText" text="Sélectionner">
      <formula>NOT(ISERROR(SEARCH("Sélectionner",B4)))</formula>
    </cfRule>
    <cfRule type="containsText" dxfId="198" priority="2" operator="containsText" text="Select">
      <formula>NOT(ISERROR(SEARCH("Select",B4)))</formula>
    </cfRule>
  </conditionalFormatting>
  <hyperlinks>
    <hyperlink ref="B3" location="Menu!A1" display="Menu!A1"/>
  </hyperlink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Finacial component">
          <x14:formula1>
            <xm:f>Language!$B$40:$B$41</xm:f>
          </x14:formula1>
          <xm:sqref>D16</xm:sqref>
        </x14:dataValidation>
        <x14:dataValidation type="list" allowBlank="1" showInputMessage="1" showErrorMessage="1" promptTitle="Negotiations">
          <x14:formula1>
            <xm:f>Language!$B$66:$B$68</xm:f>
          </x14:formula1>
          <xm:sqref>D5</xm:sqref>
        </x14:dataValidation>
        <x14:dataValidation type="list" allowBlank="1" showInputMessage="1" showErrorMessage="1" promptTitle="Type of intervention">
          <x14:formula1>
            <xm:f>Language!$B$69:$B$71</xm:f>
          </x14:formula1>
          <xm:sqref>D7</xm:sqref>
        </x14:dataValidation>
        <x14:dataValidation type="list" allowBlank="1" showInputMessage="1" showErrorMessage="1">
          <x14:formula1>
            <xm:f>Language!$B$72:$B$73</xm:f>
          </x14:formula1>
          <xm:sqref>D19</xm:sqref>
        </x14:dataValidation>
        <x14:dataValidation type="list" allowBlank="1" showInputMessage="1" showErrorMessage="1" promptTitle="Technical Assistance">
          <x14:formula1>
            <xm:f>Language!$B$40:$B$41</xm:f>
          </x14:formula1>
          <xm:sqref>E10:E14</xm:sqref>
        </x14:dataValidation>
        <x14:dataValidation type="list" allowBlank="1" showInputMessage="1" showErrorMessage="1" promptTitle="Type of financing">
          <x14:formula1>
            <xm:f>Language!$B$40:$B$41</xm:f>
          </x14:formula1>
          <xm:sqref>E21:E24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00B0F0"/>
  </sheetPr>
  <dimension ref="A1:U133"/>
  <sheetViews>
    <sheetView zoomScaleNormal="100" workbookViewId="0">
      <selection activeCell="B3" sqref="B3"/>
    </sheetView>
  </sheetViews>
  <sheetFormatPr defaultColWidth="9.140625" defaultRowHeight="14.25" x14ac:dyDescent="0.2"/>
  <cols>
    <col min="1" max="1" width="2" style="1" customWidth="1"/>
    <col min="2" max="2" width="9.5703125" style="1" customWidth="1"/>
    <col min="3" max="3" width="6.7109375" style="1" bestFit="1" customWidth="1"/>
    <col min="4" max="4" width="39.42578125" style="1" bestFit="1" customWidth="1"/>
    <col min="5" max="5" width="10.140625" style="1" customWidth="1"/>
    <col min="6" max="6" width="44.42578125" style="1" customWidth="1"/>
    <col min="7" max="9" width="9.140625" style="1"/>
    <col min="10" max="21" width="9.140625" style="6"/>
    <col min="22" max="16384" width="9.140625" style="1"/>
  </cols>
  <sheetData>
    <row r="1" spans="1:21" s="69" customFormat="1" ht="9.75" customHeight="1" x14ac:dyDescent="0.2">
      <c r="A1" s="59"/>
      <c r="B1" s="59"/>
      <c r="C1" s="59"/>
      <c r="D1" s="59"/>
      <c r="E1" s="59"/>
      <c r="F1" s="59"/>
      <c r="G1" s="59"/>
      <c r="H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s="69" customFormat="1" ht="32.25" customHeight="1" x14ac:dyDescent="0.45">
      <c r="A2" s="55"/>
      <c r="B2" s="46" t="str">
        <f>Language!B10</f>
        <v>Energy Sectors and Sub-sectors</v>
      </c>
      <c r="C2" s="55"/>
      <c r="D2" s="55"/>
      <c r="E2" s="55"/>
      <c r="F2" s="55"/>
      <c r="G2" s="55"/>
      <c r="H2" s="55"/>
      <c r="I2" s="55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s="69" customFormat="1" ht="16.5" customHeight="1" x14ac:dyDescent="0.2">
      <c r="A3" s="86"/>
      <c r="B3" s="87" t="str">
        <f>Language!B27</f>
        <v>Home</v>
      </c>
      <c r="C3" s="86"/>
      <c r="D3" s="86"/>
      <c r="E3" s="86"/>
      <c r="F3" s="86"/>
      <c r="G3" s="86"/>
      <c r="H3" s="86"/>
      <c r="I3" s="86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1" s="69" customFormat="1" ht="26.25" customHeight="1" x14ac:dyDescent="0.3">
      <c r="A4" s="58"/>
      <c r="B4" s="65">
        <f>Menu!H5</f>
        <v>0</v>
      </c>
      <c r="C4" s="70"/>
      <c r="D4" s="70"/>
      <c r="E4" s="58"/>
      <c r="F4" s="58"/>
      <c r="G4" s="58"/>
      <c r="H4" s="58"/>
      <c r="I4" s="58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9" customHeight="1" x14ac:dyDescent="0.25">
      <c r="A5" s="58"/>
      <c r="B5" s="89"/>
      <c r="C5" s="70"/>
      <c r="D5" s="70"/>
      <c r="E5" s="10"/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2.5" customHeight="1" x14ac:dyDescent="0.25">
      <c r="A6" s="58"/>
      <c r="B6" s="58"/>
      <c r="C6" s="90">
        <v>1</v>
      </c>
      <c r="D6" s="91" t="str">
        <f>Language!B177</f>
        <v>Energy policy</v>
      </c>
      <c r="E6" s="35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2.5" customHeight="1" x14ac:dyDescent="0.25">
      <c r="A7" s="58"/>
      <c r="B7" s="58"/>
      <c r="C7" s="90">
        <v>2</v>
      </c>
      <c r="D7" s="91" t="str">
        <f>Language!B178</f>
        <v>Energy statistics</v>
      </c>
      <c r="E7" s="35"/>
      <c r="F7" s="10"/>
      <c r="G7" s="10"/>
      <c r="H7" s="10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2.5" customHeight="1" x14ac:dyDescent="0.25">
      <c r="A8" s="58"/>
      <c r="B8" s="58"/>
      <c r="C8" s="90">
        <v>3</v>
      </c>
      <c r="D8" s="91" t="str">
        <f>Language!B179</f>
        <v>Energy efficiency</v>
      </c>
      <c r="E8" s="35"/>
      <c r="F8" s="10"/>
      <c r="G8" s="10"/>
      <c r="H8" s="10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2.5" customHeight="1" x14ac:dyDescent="0.25">
      <c r="A9" s="58"/>
      <c r="B9" s="58"/>
      <c r="C9" s="90">
        <v>4</v>
      </c>
      <c r="D9" s="91" t="str">
        <f>Language!B180</f>
        <v>Energy access</v>
      </c>
      <c r="E9" s="35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2.5" customHeight="1" x14ac:dyDescent="0.25">
      <c r="A10" s="58"/>
      <c r="B10" s="58"/>
      <c r="C10" s="90">
        <v>5</v>
      </c>
      <c r="D10" s="91" t="str">
        <f>Language!B181</f>
        <v>Non-renewable energy</v>
      </c>
      <c r="E10" s="35"/>
      <c r="F10" s="10"/>
      <c r="G10" s="10"/>
      <c r="H10" s="10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5.5" customHeight="1" x14ac:dyDescent="0.25">
      <c r="A11" s="58"/>
      <c r="B11" s="58"/>
      <c r="C11" s="90">
        <v>5.0999999999999996</v>
      </c>
      <c r="D11" s="91" t="str">
        <f>Language!B182</f>
        <v>Coal/peat/Coal products/Peat products</v>
      </c>
      <c r="E11" s="35"/>
      <c r="F11" s="10"/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2.5" customHeight="1" x14ac:dyDescent="0.25">
      <c r="A12" s="58"/>
      <c r="B12" s="58"/>
      <c r="C12" s="92">
        <v>5.2</v>
      </c>
      <c r="D12" s="93" t="str">
        <f>Language!B183</f>
        <v>Oil/Oil products</v>
      </c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2.5" customHeight="1" x14ac:dyDescent="0.25">
      <c r="A13" s="58"/>
      <c r="B13" s="58"/>
      <c r="C13" s="90">
        <v>5.3</v>
      </c>
      <c r="D13" s="91" t="str">
        <f>Language!B184</f>
        <v>Natural gas</v>
      </c>
      <c r="E13" s="35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2.5" customHeight="1" x14ac:dyDescent="0.25">
      <c r="A14" s="58"/>
      <c r="B14" s="58"/>
      <c r="C14" s="92">
        <v>6</v>
      </c>
      <c r="D14" s="93" t="str">
        <f>Language!B185</f>
        <v>Renewable energy</v>
      </c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22.5" customHeight="1" x14ac:dyDescent="0.25">
      <c r="A15" s="58"/>
      <c r="B15" s="58"/>
      <c r="C15" s="90">
        <v>6.1</v>
      </c>
      <c r="D15" s="91" t="str">
        <f>Language!B186</f>
        <v>Hydropower</v>
      </c>
      <c r="E15" s="35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22.5" customHeight="1" x14ac:dyDescent="0.25">
      <c r="A16" s="58"/>
      <c r="B16" s="58"/>
      <c r="C16" s="92">
        <v>6.2</v>
      </c>
      <c r="D16" s="93" t="str">
        <f>Language!B187</f>
        <v>Geothermal energy</v>
      </c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1" ht="22.5" customHeight="1" x14ac:dyDescent="0.25">
      <c r="A17" s="58"/>
      <c r="B17" s="58"/>
      <c r="C17" s="90">
        <v>6.3</v>
      </c>
      <c r="D17" s="91" t="str">
        <f>Language!B188</f>
        <v>Wind energy</v>
      </c>
      <c r="E17" s="35"/>
      <c r="F17" s="10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22.5" customHeight="1" x14ac:dyDescent="0.25">
      <c r="A18" s="58"/>
      <c r="B18" s="58"/>
      <c r="C18" s="92">
        <v>6.4</v>
      </c>
      <c r="D18" s="93" t="str">
        <f>Language!B189</f>
        <v>Solar energy</v>
      </c>
      <c r="E18" s="10"/>
      <c r="F18" s="10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22.5" customHeight="1" x14ac:dyDescent="0.25">
      <c r="A19" s="58"/>
      <c r="B19" s="58"/>
      <c r="C19" s="90">
        <v>6.5</v>
      </c>
      <c r="D19" s="91" t="str">
        <f>Language!B190</f>
        <v>Biofuels and waste</v>
      </c>
      <c r="E19" s="35"/>
      <c r="F19" s="10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2.5" customHeight="1" x14ac:dyDescent="0.25">
      <c r="A20" s="58"/>
      <c r="B20" s="58"/>
      <c r="C20" s="92">
        <v>6.6</v>
      </c>
      <c r="D20" s="93" t="str">
        <f>Language!B191</f>
        <v>Tidal/Wave energy</v>
      </c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22.5" customHeight="1" x14ac:dyDescent="0.25">
      <c r="A21" s="58"/>
      <c r="B21" s="58"/>
      <c r="C21" s="90">
        <v>7</v>
      </c>
      <c r="D21" s="91" t="str">
        <f>Language!B192</f>
        <v>Nuclear energy</v>
      </c>
      <c r="E21" s="35"/>
      <c r="F21" s="10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2.5" customHeight="1" x14ac:dyDescent="0.25">
      <c r="A22" s="58"/>
      <c r="B22" s="58"/>
      <c r="C22" s="92">
        <v>8</v>
      </c>
      <c r="D22" s="93" t="str">
        <f>Language!B193</f>
        <v>Hydrogen fuel</v>
      </c>
      <c r="E22" s="10"/>
      <c r="F22" s="10"/>
      <c r="G22" s="10"/>
      <c r="H22" s="10"/>
      <c r="I22" s="1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22.5" customHeight="1" x14ac:dyDescent="0.25">
      <c r="A23" s="58"/>
      <c r="B23" s="58"/>
      <c r="C23" s="90">
        <v>9</v>
      </c>
      <c r="D23" s="91" t="str">
        <f>Language!B194</f>
        <v>Cooking energy</v>
      </c>
      <c r="E23" s="35"/>
      <c r="F23" s="10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1" ht="22.5" customHeight="1" x14ac:dyDescent="0.25">
      <c r="A24" s="58"/>
      <c r="B24" s="58"/>
      <c r="C24" s="92">
        <v>10</v>
      </c>
      <c r="D24" s="93" t="str">
        <f>Language!B195</f>
        <v>Heating and Cooling</v>
      </c>
      <c r="E24" s="10"/>
      <c r="F24" s="10"/>
      <c r="G24" s="10"/>
      <c r="H24" s="10"/>
      <c r="I24" s="1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1" ht="22.5" customHeight="1" x14ac:dyDescent="0.25">
      <c r="A25" s="58"/>
      <c r="B25" s="58"/>
      <c r="C25" s="90">
        <v>11</v>
      </c>
      <c r="D25" s="91" t="str">
        <f>Language!B196</f>
        <v>Electricity</v>
      </c>
      <c r="E25" s="35"/>
      <c r="F25" s="10"/>
      <c r="G25" s="10"/>
      <c r="H25" s="10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22.5" customHeight="1" x14ac:dyDescent="0.25">
      <c r="A26" s="58"/>
      <c r="B26" s="58"/>
      <c r="C26" s="92">
        <v>11.1</v>
      </c>
      <c r="D26" s="93" t="str">
        <f>Language!B197</f>
        <v>Grid infrastructure</v>
      </c>
      <c r="E26" s="10"/>
      <c r="F26" s="10"/>
      <c r="G26" s="10"/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22.5" customHeight="1" x14ac:dyDescent="0.25">
      <c r="A27" s="58"/>
      <c r="B27" s="58"/>
      <c r="C27" s="90" t="s">
        <v>157</v>
      </c>
      <c r="D27" s="91" t="str">
        <f>Language!B198</f>
        <v>Generating plants</v>
      </c>
      <c r="E27" s="35"/>
      <c r="F27" s="10"/>
      <c r="G27" s="10"/>
      <c r="H27" s="10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1" ht="30.75" customHeight="1" x14ac:dyDescent="0.25">
      <c r="A28" s="58"/>
      <c r="B28" s="58"/>
      <c r="C28" s="92" t="s">
        <v>158</v>
      </c>
      <c r="D28" s="93" t="str">
        <f>Language!B199</f>
        <v>Substations, Transmission lines or Distribution lines</v>
      </c>
      <c r="E28" s="10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1" ht="22.5" customHeight="1" x14ac:dyDescent="0.25">
      <c r="A29" s="58"/>
      <c r="B29" s="58"/>
      <c r="C29" s="90">
        <v>11.2</v>
      </c>
      <c r="D29" s="91" t="str">
        <f>Language!B200</f>
        <v>Grid-connected systems</v>
      </c>
      <c r="E29" s="35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2.5" customHeight="1" x14ac:dyDescent="0.25">
      <c r="A30" s="58"/>
      <c r="B30" s="58"/>
      <c r="C30" s="92">
        <v>11.3</v>
      </c>
      <c r="D30" s="93" t="str">
        <f>Language!B201</f>
        <v>Off-grid/Stand-alone systems</v>
      </c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22.5" customHeight="1" x14ac:dyDescent="0.25">
      <c r="A31" s="58"/>
      <c r="B31" s="58"/>
      <c r="C31" s="90">
        <v>11.4</v>
      </c>
      <c r="D31" s="91" t="str">
        <f>Language!B202</f>
        <v>Mini-grids</v>
      </c>
      <c r="E31" s="35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22.5" customHeight="1" x14ac:dyDescent="0.25">
      <c r="A32" s="58"/>
      <c r="B32" s="58"/>
      <c r="C32" s="92">
        <v>12</v>
      </c>
      <c r="D32" s="93" t="str">
        <f>Language!B203</f>
        <v>Other</v>
      </c>
      <c r="E32" s="94" t="str">
        <f>Language!B204</f>
        <v>Specify</v>
      </c>
      <c r="F32" s="95"/>
      <c r="G32" s="10"/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s="6" customFormat="1" x14ac:dyDescent="0.2"/>
    <row r="42" spans="1:21" s="6" customFormat="1" ht="15" x14ac:dyDescent="0.25">
      <c r="G42" s="11"/>
    </row>
    <row r="43" spans="1:21" s="6" customFormat="1" x14ac:dyDescent="0.2"/>
    <row r="44" spans="1:21" s="6" customFormat="1" x14ac:dyDescent="0.2"/>
    <row r="45" spans="1:21" s="6" customFormat="1" x14ac:dyDescent="0.2"/>
    <row r="46" spans="1:21" s="6" customFormat="1" x14ac:dyDescent="0.2"/>
    <row r="47" spans="1:21" s="6" customFormat="1" x14ac:dyDescent="0.2"/>
    <row r="48" spans="1:21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</sheetData>
  <sheetProtection sheet="1" formatCells="0" formatColumns="0" formatRows="0" insertColumns="0" insertRows="0" insertHyperlinks="0" deleteColumns="0" deleteRows="0" sort="0" autoFilter="0" pivotTables="0"/>
  <conditionalFormatting sqref="E6 G6:G31 E12:F12 A4 F8:F11 E14:F14 F13 E16:F16 F15 E18:F18 F17 E20:F20 F19 E22:F22 F21 E24:F24 F23 E26:F26 F25 E28:F28 F27 E30:F30 F29 F31 A5:U5 C4:U4">
    <cfRule type="containsText" dxfId="197" priority="85" operator="containsText" text="Sélectionner">
      <formula>NOT(ISERROR(SEARCH("Sélectionner",A4)))</formula>
    </cfRule>
    <cfRule type="containsText" dxfId="196" priority="86" operator="containsText" text="Select">
      <formula>NOT(ISERROR(SEARCH("Select",A4)))</formula>
    </cfRule>
  </conditionalFormatting>
  <conditionalFormatting sqref="C6:D6 C12:D12 C14:D14 C16:D16 C18:D18 C20:D20 C22:D22 C24:D24 C26:D26 C28:D28 C30:D30 C32:D32">
    <cfRule type="containsText" dxfId="195" priority="81" operator="containsText" text="Sélectionner">
      <formula>NOT(ISERROR(SEARCH("Sélectionner",C6)))</formula>
    </cfRule>
    <cfRule type="containsText" dxfId="194" priority="82" operator="containsText" text="Select">
      <formula>NOT(ISERROR(SEARCH("Select",C6)))</formula>
    </cfRule>
  </conditionalFormatting>
  <conditionalFormatting sqref="A6:B40">
    <cfRule type="containsText" dxfId="193" priority="79" operator="containsText" text="Sélectionner">
      <formula>NOT(ISERROR(SEARCH("Sélectionner",A6)))</formula>
    </cfRule>
    <cfRule type="containsText" dxfId="192" priority="80" operator="containsText" text="Select">
      <formula>NOT(ISERROR(SEARCH("Select",A6)))</formula>
    </cfRule>
  </conditionalFormatting>
  <conditionalFormatting sqref="G32">
    <cfRule type="containsText" dxfId="191" priority="69" operator="containsText" text="Sélectionner">
      <formula>NOT(ISERROR(SEARCH("Sélectionner",G32)))</formula>
    </cfRule>
    <cfRule type="containsText" dxfId="190" priority="70" operator="containsText" text="Select">
      <formula>NOT(ISERROR(SEARCH("Select",G32)))</formula>
    </cfRule>
  </conditionalFormatting>
  <conditionalFormatting sqref="F6">
    <cfRule type="containsText" dxfId="189" priority="75" operator="containsText" text="Sélectionner">
      <formula>NOT(ISERROR(SEARCH("Sélectionner",F6)))</formula>
    </cfRule>
    <cfRule type="containsText" dxfId="188" priority="76" operator="containsText" text="Select">
      <formula>NOT(ISERROR(SEARCH("Select",F6)))</formula>
    </cfRule>
  </conditionalFormatting>
  <conditionalFormatting sqref="F7">
    <cfRule type="containsText" dxfId="187" priority="73" operator="containsText" text="Sélectionner">
      <formula>NOT(ISERROR(SEARCH("Sélectionner",F7)))</formula>
    </cfRule>
    <cfRule type="containsText" dxfId="186" priority="74" operator="containsText" text="Select">
      <formula>NOT(ISERROR(SEARCH("Select",F7)))</formula>
    </cfRule>
  </conditionalFormatting>
  <conditionalFormatting sqref="H6:U32">
    <cfRule type="containsText" dxfId="185" priority="71" operator="containsText" text="Sélectionner">
      <formula>NOT(ISERROR(SEARCH("Sélectionner",H6)))</formula>
    </cfRule>
    <cfRule type="containsText" dxfId="184" priority="72" operator="containsText" text="Select">
      <formula>NOT(ISERROR(SEARCH("Select",H6)))</formula>
    </cfRule>
  </conditionalFormatting>
  <conditionalFormatting sqref="C33:U40">
    <cfRule type="containsText" dxfId="183" priority="67" operator="containsText" text="Sélectionner">
      <formula>NOT(ISERROR(SEARCH("Sélectionner",C33)))</formula>
    </cfRule>
    <cfRule type="containsText" dxfId="182" priority="68" operator="containsText" text="Select">
      <formula>NOT(ISERROR(SEARCH("Select",C33)))</formula>
    </cfRule>
  </conditionalFormatting>
  <conditionalFormatting sqref="G42">
    <cfRule type="containsText" dxfId="181" priority="65" operator="containsText" text="Sélectionner">
      <formula>NOT(ISERROR(SEARCH("Sélectionner",G42)))</formula>
    </cfRule>
    <cfRule type="containsText" dxfId="180" priority="66" operator="containsText" text="Select">
      <formula>NOT(ISERROR(SEARCH("Select",G42)))</formula>
    </cfRule>
  </conditionalFormatting>
  <conditionalFormatting sqref="B4">
    <cfRule type="containsText" dxfId="179" priority="63" operator="containsText" text="Sélectionner">
      <formula>NOT(ISERROR(SEARCH("Sélectionner",B4)))</formula>
    </cfRule>
    <cfRule type="containsText" dxfId="178" priority="64" operator="containsText" text="Select">
      <formula>NOT(ISERROR(SEARCH("Select",B4)))</formula>
    </cfRule>
  </conditionalFormatting>
  <conditionalFormatting sqref="E32">
    <cfRule type="containsText" dxfId="177" priority="61" operator="containsText" text="Sélectionner">
      <formula>NOT(ISERROR(SEARCH("Sélectionner",E32)))</formula>
    </cfRule>
    <cfRule type="containsText" dxfId="176" priority="62" operator="containsText" text="Select">
      <formula>NOT(ISERROR(SEARCH("Select",E32)))</formula>
    </cfRule>
  </conditionalFormatting>
  <conditionalFormatting sqref="E7">
    <cfRule type="containsText" dxfId="175" priority="59" operator="containsText" text="Sélectionner">
      <formula>NOT(ISERROR(SEARCH("Sélectionner",E7)))</formula>
    </cfRule>
    <cfRule type="containsText" dxfId="174" priority="60" operator="containsText" text="Select">
      <formula>NOT(ISERROR(SEARCH("Select",E7)))</formula>
    </cfRule>
  </conditionalFormatting>
  <conditionalFormatting sqref="C7:D7">
    <cfRule type="containsText" dxfId="173" priority="57" operator="containsText" text="Sélectionner">
      <formula>NOT(ISERROR(SEARCH("Sélectionner",C7)))</formula>
    </cfRule>
    <cfRule type="containsText" dxfId="172" priority="58" operator="containsText" text="Select">
      <formula>NOT(ISERROR(SEARCH("Select",C7)))</formula>
    </cfRule>
  </conditionalFormatting>
  <conditionalFormatting sqref="E8">
    <cfRule type="containsText" dxfId="171" priority="55" operator="containsText" text="Sélectionner">
      <formula>NOT(ISERROR(SEARCH("Sélectionner",E8)))</formula>
    </cfRule>
    <cfRule type="containsText" dxfId="170" priority="56" operator="containsText" text="Select">
      <formula>NOT(ISERROR(SEARCH("Select",E8)))</formula>
    </cfRule>
  </conditionalFormatting>
  <conditionalFormatting sqref="C8:D8">
    <cfRule type="containsText" dxfId="169" priority="53" operator="containsText" text="Sélectionner">
      <formula>NOT(ISERROR(SEARCH("Sélectionner",C8)))</formula>
    </cfRule>
    <cfRule type="containsText" dxfId="168" priority="54" operator="containsText" text="Select">
      <formula>NOT(ISERROR(SEARCH("Select",C8)))</formula>
    </cfRule>
  </conditionalFormatting>
  <conditionalFormatting sqref="E9">
    <cfRule type="containsText" dxfId="167" priority="51" operator="containsText" text="Sélectionner">
      <formula>NOT(ISERROR(SEARCH("Sélectionner",E9)))</formula>
    </cfRule>
    <cfRule type="containsText" dxfId="166" priority="52" operator="containsText" text="Select">
      <formula>NOT(ISERROR(SEARCH("Select",E9)))</formula>
    </cfRule>
  </conditionalFormatting>
  <conditionalFormatting sqref="C9:D9">
    <cfRule type="containsText" dxfId="165" priority="49" operator="containsText" text="Sélectionner">
      <formula>NOT(ISERROR(SEARCH("Sélectionner",C9)))</formula>
    </cfRule>
    <cfRule type="containsText" dxfId="164" priority="50" operator="containsText" text="Select">
      <formula>NOT(ISERROR(SEARCH("Select",C9)))</formula>
    </cfRule>
  </conditionalFormatting>
  <conditionalFormatting sqref="E10">
    <cfRule type="containsText" dxfId="163" priority="47" operator="containsText" text="Sélectionner">
      <formula>NOT(ISERROR(SEARCH("Sélectionner",E10)))</formula>
    </cfRule>
    <cfRule type="containsText" dxfId="162" priority="48" operator="containsText" text="Select">
      <formula>NOT(ISERROR(SEARCH("Select",E10)))</formula>
    </cfRule>
  </conditionalFormatting>
  <conditionalFormatting sqref="C10:D10">
    <cfRule type="containsText" dxfId="161" priority="45" operator="containsText" text="Sélectionner">
      <formula>NOT(ISERROR(SEARCH("Sélectionner",C10)))</formula>
    </cfRule>
    <cfRule type="containsText" dxfId="160" priority="46" operator="containsText" text="Select">
      <formula>NOT(ISERROR(SEARCH("Select",C10)))</formula>
    </cfRule>
  </conditionalFormatting>
  <conditionalFormatting sqref="E11">
    <cfRule type="containsText" dxfId="159" priority="43" operator="containsText" text="Sélectionner">
      <formula>NOT(ISERROR(SEARCH("Sélectionner",E11)))</formula>
    </cfRule>
    <cfRule type="containsText" dxfId="158" priority="44" operator="containsText" text="Select">
      <formula>NOT(ISERROR(SEARCH("Select",E11)))</formula>
    </cfRule>
  </conditionalFormatting>
  <conditionalFormatting sqref="C11:D11">
    <cfRule type="containsText" dxfId="157" priority="41" operator="containsText" text="Sélectionner">
      <formula>NOT(ISERROR(SEARCH("Sélectionner",C11)))</formula>
    </cfRule>
    <cfRule type="containsText" dxfId="156" priority="42" operator="containsText" text="Select">
      <formula>NOT(ISERROR(SEARCH("Select",C11)))</formula>
    </cfRule>
  </conditionalFormatting>
  <conditionalFormatting sqref="E13">
    <cfRule type="containsText" dxfId="155" priority="39" operator="containsText" text="Sélectionner">
      <formula>NOT(ISERROR(SEARCH("Sélectionner",E13)))</formula>
    </cfRule>
    <cfRule type="containsText" dxfId="154" priority="40" operator="containsText" text="Select">
      <formula>NOT(ISERROR(SEARCH("Select",E13)))</formula>
    </cfRule>
  </conditionalFormatting>
  <conditionalFormatting sqref="C13:D13">
    <cfRule type="containsText" dxfId="153" priority="37" operator="containsText" text="Sélectionner">
      <formula>NOT(ISERROR(SEARCH("Sélectionner",C13)))</formula>
    </cfRule>
    <cfRule type="containsText" dxfId="152" priority="38" operator="containsText" text="Select">
      <formula>NOT(ISERROR(SEARCH("Select",C13)))</formula>
    </cfRule>
  </conditionalFormatting>
  <conditionalFormatting sqref="E15">
    <cfRule type="containsText" dxfId="151" priority="35" operator="containsText" text="Sélectionner">
      <formula>NOT(ISERROR(SEARCH("Sélectionner",E15)))</formula>
    </cfRule>
    <cfRule type="containsText" dxfId="150" priority="36" operator="containsText" text="Select">
      <formula>NOT(ISERROR(SEARCH("Select",E15)))</formula>
    </cfRule>
  </conditionalFormatting>
  <conditionalFormatting sqref="C15:D15">
    <cfRule type="containsText" dxfId="149" priority="33" operator="containsText" text="Sélectionner">
      <formula>NOT(ISERROR(SEARCH("Sélectionner",C15)))</formula>
    </cfRule>
    <cfRule type="containsText" dxfId="148" priority="34" operator="containsText" text="Select">
      <formula>NOT(ISERROR(SEARCH("Select",C15)))</formula>
    </cfRule>
  </conditionalFormatting>
  <conditionalFormatting sqref="C31:D31">
    <cfRule type="containsText" dxfId="147" priority="1" operator="containsText" text="Sélectionner">
      <formula>NOT(ISERROR(SEARCH("Sélectionner",C31)))</formula>
    </cfRule>
    <cfRule type="containsText" dxfId="146" priority="2" operator="containsText" text="Select">
      <formula>NOT(ISERROR(SEARCH("Select",C31)))</formula>
    </cfRule>
  </conditionalFormatting>
  <conditionalFormatting sqref="E17">
    <cfRule type="containsText" dxfId="145" priority="31" operator="containsText" text="Sélectionner">
      <formula>NOT(ISERROR(SEARCH("Sélectionner",E17)))</formula>
    </cfRule>
    <cfRule type="containsText" dxfId="144" priority="32" operator="containsText" text="Select">
      <formula>NOT(ISERROR(SEARCH("Select",E17)))</formula>
    </cfRule>
  </conditionalFormatting>
  <conditionalFormatting sqref="C17:D17">
    <cfRule type="containsText" dxfId="143" priority="29" operator="containsText" text="Sélectionner">
      <formula>NOT(ISERROR(SEARCH("Sélectionner",C17)))</formula>
    </cfRule>
    <cfRule type="containsText" dxfId="142" priority="30" operator="containsText" text="Select">
      <formula>NOT(ISERROR(SEARCH("Select",C17)))</formula>
    </cfRule>
  </conditionalFormatting>
  <conditionalFormatting sqref="E19">
    <cfRule type="containsText" dxfId="141" priority="27" operator="containsText" text="Sélectionner">
      <formula>NOT(ISERROR(SEARCH("Sélectionner",E19)))</formula>
    </cfRule>
    <cfRule type="containsText" dxfId="140" priority="28" operator="containsText" text="Select">
      <formula>NOT(ISERROR(SEARCH("Select",E19)))</formula>
    </cfRule>
  </conditionalFormatting>
  <conditionalFormatting sqref="C19:D19">
    <cfRule type="containsText" dxfId="139" priority="25" operator="containsText" text="Sélectionner">
      <formula>NOT(ISERROR(SEARCH("Sélectionner",C19)))</formula>
    </cfRule>
    <cfRule type="containsText" dxfId="138" priority="26" operator="containsText" text="Select">
      <formula>NOT(ISERROR(SEARCH("Select",C19)))</formula>
    </cfRule>
  </conditionalFormatting>
  <conditionalFormatting sqref="E21">
    <cfRule type="containsText" dxfId="137" priority="23" operator="containsText" text="Sélectionner">
      <formula>NOT(ISERROR(SEARCH("Sélectionner",E21)))</formula>
    </cfRule>
    <cfRule type="containsText" dxfId="136" priority="24" operator="containsText" text="Select">
      <formula>NOT(ISERROR(SEARCH("Select",E21)))</formula>
    </cfRule>
  </conditionalFormatting>
  <conditionalFormatting sqref="C21:D21">
    <cfRule type="containsText" dxfId="135" priority="21" operator="containsText" text="Sélectionner">
      <formula>NOT(ISERROR(SEARCH("Sélectionner",C21)))</formula>
    </cfRule>
    <cfRule type="containsText" dxfId="134" priority="22" operator="containsText" text="Select">
      <formula>NOT(ISERROR(SEARCH("Select",C21)))</formula>
    </cfRule>
  </conditionalFormatting>
  <conditionalFormatting sqref="E23">
    <cfRule type="containsText" dxfId="133" priority="19" operator="containsText" text="Sélectionner">
      <formula>NOT(ISERROR(SEARCH("Sélectionner",E23)))</formula>
    </cfRule>
    <cfRule type="containsText" dxfId="132" priority="20" operator="containsText" text="Select">
      <formula>NOT(ISERROR(SEARCH("Select",E23)))</formula>
    </cfRule>
  </conditionalFormatting>
  <conditionalFormatting sqref="C23:D23">
    <cfRule type="containsText" dxfId="131" priority="17" operator="containsText" text="Sélectionner">
      <formula>NOT(ISERROR(SEARCH("Sélectionner",C23)))</formula>
    </cfRule>
    <cfRule type="containsText" dxfId="130" priority="18" operator="containsText" text="Select">
      <formula>NOT(ISERROR(SEARCH("Select",C23)))</formula>
    </cfRule>
  </conditionalFormatting>
  <conditionalFormatting sqref="E25">
    <cfRule type="containsText" dxfId="129" priority="15" operator="containsText" text="Sélectionner">
      <formula>NOT(ISERROR(SEARCH("Sélectionner",E25)))</formula>
    </cfRule>
    <cfRule type="containsText" dxfId="128" priority="16" operator="containsText" text="Select">
      <formula>NOT(ISERROR(SEARCH("Select",E25)))</formula>
    </cfRule>
  </conditionalFormatting>
  <conditionalFormatting sqref="C25:D25">
    <cfRule type="containsText" dxfId="127" priority="13" operator="containsText" text="Sélectionner">
      <formula>NOT(ISERROR(SEARCH("Sélectionner",C25)))</formula>
    </cfRule>
    <cfRule type="containsText" dxfId="126" priority="14" operator="containsText" text="Select">
      <formula>NOT(ISERROR(SEARCH("Select",C25)))</formula>
    </cfRule>
  </conditionalFormatting>
  <conditionalFormatting sqref="E27">
    <cfRule type="containsText" dxfId="125" priority="11" operator="containsText" text="Sélectionner">
      <formula>NOT(ISERROR(SEARCH("Sélectionner",E27)))</formula>
    </cfRule>
    <cfRule type="containsText" dxfId="124" priority="12" operator="containsText" text="Select">
      <formula>NOT(ISERROR(SEARCH("Select",E27)))</formula>
    </cfRule>
  </conditionalFormatting>
  <conditionalFormatting sqref="C27:D27">
    <cfRule type="containsText" dxfId="123" priority="9" operator="containsText" text="Sélectionner">
      <formula>NOT(ISERROR(SEARCH("Sélectionner",C27)))</formula>
    </cfRule>
    <cfRule type="containsText" dxfId="122" priority="10" operator="containsText" text="Select">
      <formula>NOT(ISERROR(SEARCH("Select",C27)))</formula>
    </cfRule>
  </conditionalFormatting>
  <conditionalFormatting sqref="E29">
    <cfRule type="containsText" dxfId="121" priority="7" operator="containsText" text="Sélectionner">
      <formula>NOT(ISERROR(SEARCH("Sélectionner",E29)))</formula>
    </cfRule>
    <cfRule type="containsText" dxfId="120" priority="8" operator="containsText" text="Select">
      <formula>NOT(ISERROR(SEARCH("Select",E29)))</formula>
    </cfRule>
  </conditionalFormatting>
  <conditionalFormatting sqref="C29:D29">
    <cfRule type="containsText" dxfId="119" priority="5" operator="containsText" text="Sélectionner">
      <formula>NOT(ISERROR(SEARCH("Sélectionner",C29)))</formula>
    </cfRule>
    <cfRule type="containsText" dxfId="118" priority="6" operator="containsText" text="Select">
      <formula>NOT(ISERROR(SEARCH("Select",C29)))</formula>
    </cfRule>
  </conditionalFormatting>
  <conditionalFormatting sqref="E31">
    <cfRule type="containsText" dxfId="117" priority="3" operator="containsText" text="Sélectionner">
      <formula>NOT(ISERROR(SEARCH("Sélectionner",E31)))</formula>
    </cfRule>
    <cfRule type="containsText" dxfId="116" priority="4" operator="containsText" text="Select">
      <formula>NOT(ISERROR(SEARCH("Select",E31)))</formula>
    </cfRule>
  </conditionalFormatting>
  <hyperlinks>
    <hyperlink ref="B3" location="Menu!A1" display="Menu!A1"/>
  </hyperlink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4</xdr:col>
                    <xdr:colOff>76200</xdr:colOff>
                    <xdr:row>5</xdr:row>
                    <xdr:rowOff>0</xdr:rowOff>
                  </from>
                  <to>
                    <xdr:col>4</xdr:col>
                    <xdr:colOff>361950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6</xdr:row>
                    <xdr:rowOff>28575</xdr:rowOff>
                  </from>
                  <to>
                    <xdr:col>4</xdr:col>
                    <xdr:colOff>361950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4</xdr:col>
                    <xdr:colOff>352425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28575</xdr:rowOff>
                  </from>
                  <to>
                    <xdr:col>4</xdr:col>
                    <xdr:colOff>361950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8" name="Check Box 9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28575</xdr:rowOff>
                  </from>
                  <to>
                    <xdr:col>4</xdr:col>
                    <xdr:colOff>361950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Check Box 10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38100</xdr:rowOff>
                  </from>
                  <to>
                    <xdr:col>4</xdr:col>
                    <xdr:colOff>361950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0" name="Check Box 1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28575</xdr:rowOff>
                  </from>
                  <to>
                    <xdr:col>4</xdr:col>
                    <xdr:colOff>361950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1" name="Check Box 12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28575</xdr:rowOff>
                  </from>
                  <to>
                    <xdr:col>4</xdr:col>
                    <xdr:colOff>361950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2" name="Check Box 1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28575</xdr:rowOff>
                  </from>
                  <to>
                    <xdr:col>4</xdr:col>
                    <xdr:colOff>361950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3" name="Check Box 14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28575</xdr:rowOff>
                  </from>
                  <to>
                    <xdr:col>4</xdr:col>
                    <xdr:colOff>361950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4" name="Check Box 1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28575</xdr:rowOff>
                  </from>
                  <to>
                    <xdr:col>4</xdr:col>
                    <xdr:colOff>361950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5" name="Check Box 16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47625</xdr:rowOff>
                  </from>
                  <to>
                    <xdr:col>4</xdr:col>
                    <xdr:colOff>361950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6" name="Check Box 17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28575</xdr:rowOff>
                  </from>
                  <to>
                    <xdr:col>4</xdr:col>
                    <xdr:colOff>361950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7" name="Check Box 18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38100</xdr:rowOff>
                  </from>
                  <to>
                    <xdr:col>4</xdr:col>
                    <xdr:colOff>361950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8" name="Check Box 19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38100</xdr:rowOff>
                  </from>
                  <to>
                    <xdr:col>4</xdr:col>
                    <xdr:colOff>361950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9" name="Check Box 20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47625</xdr:rowOff>
                  </from>
                  <to>
                    <xdr:col>4</xdr:col>
                    <xdr:colOff>361950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0" name="Check Box 21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38100</xdr:rowOff>
                  </from>
                  <to>
                    <xdr:col>4</xdr:col>
                    <xdr:colOff>361950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Check Box 22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47625</xdr:rowOff>
                  </from>
                  <to>
                    <xdr:col>4</xdr:col>
                    <xdr:colOff>361950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Check Box 23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28575</xdr:rowOff>
                  </from>
                  <to>
                    <xdr:col>4</xdr:col>
                    <xdr:colOff>361950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Check Box 24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38100</xdr:rowOff>
                  </from>
                  <to>
                    <xdr:col>4</xdr:col>
                    <xdr:colOff>361950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4" name="Check Box 25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38100</xdr:rowOff>
                  </from>
                  <to>
                    <xdr:col>4</xdr:col>
                    <xdr:colOff>361950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5" name="Check Box 26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47625</xdr:rowOff>
                  </from>
                  <to>
                    <xdr:col>4</xdr:col>
                    <xdr:colOff>361950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6" name="Check Box 27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66675</xdr:rowOff>
                  </from>
                  <to>
                    <xdr:col>4</xdr:col>
                    <xdr:colOff>361950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7" name="Check Box 28">
              <controlPr defaultSize="0" autoFill="0" autoLine="0" autoPict="0">
                <anchor moveWithCells="1">
                  <from>
                    <xdr:col>4</xdr:col>
                    <xdr:colOff>66675</xdr:colOff>
                    <xdr:row>28</xdr:row>
                    <xdr:rowOff>28575</xdr:rowOff>
                  </from>
                  <to>
                    <xdr:col>4</xdr:col>
                    <xdr:colOff>352425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defaultSize="0" autoFill="0" autoLine="0" autoPict="0">
                <anchor moveWithCells="1">
                  <from>
                    <xdr:col>4</xdr:col>
                    <xdr:colOff>76200</xdr:colOff>
                    <xdr:row>29</xdr:row>
                    <xdr:rowOff>38100</xdr:rowOff>
                  </from>
                  <to>
                    <xdr:col>4</xdr:col>
                    <xdr:colOff>361950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66675</xdr:rowOff>
                  </from>
                  <to>
                    <xdr:col>4</xdr:col>
                    <xdr:colOff>361950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F245"/>
  <sheetViews>
    <sheetView zoomScaleNormal="100" workbookViewId="0">
      <selection activeCell="B3" sqref="B3"/>
    </sheetView>
  </sheetViews>
  <sheetFormatPr defaultColWidth="9.140625" defaultRowHeight="14.25" x14ac:dyDescent="0.2"/>
  <cols>
    <col min="1" max="1" width="9.140625" style="1"/>
    <col min="2" max="2" width="60.140625" style="1" customWidth="1"/>
    <col min="3" max="3" width="15.5703125" style="1" customWidth="1"/>
    <col min="4" max="4" width="9.28515625" style="1" customWidth="1"/>
    <col min="5" max="5" width="26.28515625" style="1" customWidth="1"/>
    <col min="6" max="7" width="9.140625" style="1"/>
    <col min="8" max="32" width="9.140625" style="6"/>
    <col min="33" max="16384" width="9.140625" style="1"/>
  </cols>
  <sheetData>
    <row r="1" spans="1:32" s="69" customFormat="1" ht="9.75" customHeigh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s="69" customFormat="1" ht="32.25" customHeight="1" x14ac:dyDescent="0.45">
      <c r="A2" s="55"/>
      <c r="B2" s="46" t="str">
        <f>Language!B37</f>
        <v xml:space="preserve">SDG Focus </v>
      </c>
      <c r="C2" s="55"/>
      <c r="D2" s="55"/>
      <c r="E2" s="55"/>
      <c r="F2" s="55"/>
      <c r="G2" s="55"/>
      <c r="H2" s="80"/>
      <c r="I2" s="80"/>
      <c r="J2" s="80"/>
      <c r="K2" s="80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s="69" customFormat="1" ht="16.5" customHeight="1" x14ac:dyDescent="0.2">
      <c r="A3" s="86"/>
      <c r="B3" s="87" t="str">
        <f>Language!B27</f>
        <v>Home</v>
      </c>
      <c r="C3" s="86"/>
      <c r="D3" s="86"/>
      <c r="E3" s="86"/>
      <c r="F3" s="86"/>
      <c r="G3" s="86"/>
      <c r="H3" s="88"/>
      <c r="I3" s="88"/>
      <c r="J3" s="88"/>
      <c r="K3" s="88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s="69" customFormat="1" ht="26.25" customHeight="1" x14ac:dyDescent="0.3">
      <c r="A4" s="58"/>
      <c r="B4" s="65">
        <f>Menu!H5</f>
        <v>0</v>
      </c>
      <c r="C4" s="70"/>
      <c r="D4" s="70"/>
      <c r="E4" s="58"/>
      <c r="F4" s="58"/>
      <c r="G4" s="58"/>
      <c r="H4" s="54"/>
      <c r="I4" s="54"/>
      <c r="J4" s="54"/>
      <c r="K4" s="54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pans="1:32" ht="25.5" customHeight="1" x14ac:dyDescent="0.25">
      <c r="A5" s="58"/>
      <c r="B5" s="96" t="str">
        <f>Language!B205</f>
        <v>GOAL 1: No Poverty</v>
      </c>
      <c r="C5" s="35"/>
      <c r="D5" s="10"/>
      <c r="E5" s="10"/>
      <c r="F5" s="10"/>
      <c r="G5" s="10"/>
      <c r="H5" s="11"/>
      <c r="I5" s="11"/>
      <c r="J5" s="11"/>
      <c r="K5" s="11"/>
    </row>
    <row r="6" spans="1:32" ht="25.5" customHeight="1" x14ac:dyDescent="0.25">
      <c r="A6" s="58"/>
      <c r="B6" s="96" t="str">
        <f>Language!B206</f>
        <v>GOAL 2: Zero Hunger</v>
      </c>
      <c r="C6" s="35"/>
      <c r="D6" s="10"/>
      <c r="E6" s="10"/>
      <c r="F6" s="10"/>
      <c r="G6" s="10"/>
      <c r="H6" s="11"/>
      <c r="I6" s="11"/>
      <c r="J6" s="11"/>
      <c r="K6" s="11"/>
    </row>
    <row r="7" spans="1:32" ht="25.5" customHeight="1" x14ac:dyDescent="0.25">
      <c r="A7" s="58"/>
      <c r="B7" s="96" t="str">
        <f>Language!B207</f>
        <v>GOAL 3: Good Health and Well-being</v>
      </c>
      <c r="C7" s="35"/>
      <c r="D7" s="10"/>
      <c r="E7" s="10"/>
      <c r="F7" s="10"/>
      <c r="G7" s="10"/>
      <c r="H7" s="11"/>
      <c r="I7" s="11"/>
      <c r="J7" s="11"/>
      <c r="K7" s="11"/>
    </row>
    <row r="8" spans="1:32" ht="25.5" customHeight="1" x14ac:dyDescent="0.25">
      <c r="A8" s="58"/>
      <c r="B8" s="97" t="str">
        <f>Language!B208</f>
        <v>GOAL 4: Quality Education</v>
      </c>
      <c r="C8" s="16"/>
      <c r="D8" s="10"/>
      <c r="E8" s="10"/>
      <c r="F8" s="10"/>
      <c r="G8" s="10"/>
      <c r="H8" s="11"/>
      <c r="I8" s="11"/>
      <c r="J8" s="11"/>
      <c r="K8" s="11"/>
    </row>
    <row r="9" spans="1:32" ht="25.5" customHeight="1" x14ac:dyDescent="0.25">
      <c r="A9" s="58"/>
      <c r="B9" s="96" t="str">
        <f>Language!B209</f>
        <v>GOAL 5: Gender Equality</v>
      </c>
      <c r="C9" s="35"/>
      <c r="D9" s="10"/>
      <c r="E9" s="10"/>
      <c r="F9" s="10"/>
      <c r="G9" s="10"/>
      <c r="H9" s="11"/>
      <c r="I9" s="11"/>
      <c r="J9" s="11"/>
      <c r="K9" s="11"/>
    </row>
    <row r="10" spans="1:32" ht="25.5" customHeight="1" x14ac:dyDescent="0.25">
      <c r="A10" s="58"/>
      <c r="B10" s="97" t="str">
        <f>Language!B210</f>
        <v>GOAL 6: Clean Water and Sanitation</v>
      </c>
      <c r="C10" s="16"/>
      <c r="D10" s="10"/>
      <c r="E10" s="10"/>
      <c r="F10" s="10"/>
      <c r="G10" s="10"/>
      <c r="H10" s="11"/>
      <c r="I10" s="11"/>
      <c r="J10" s="11"/>
      <c r="K10" s="11"/>
    </row>
    <row r="11" spans="1:32" ht="25.5" customHeight="1" x14ac:dyDescent="0.25">
      <c r="A11" s="58"/>
      <c r="B11" s="96" t="str">
        <f>Language!B211</f>
        <v>GOAL 7: Affordable and Clean Energy</v>
      </c>
      <c r="C11" s="35"/>
      <c r="D11" s="10"/>
      <c r="E11" s="10"/>
      <c r="F11" s="10"/>
      <c r="G11" s="10"/>
      <c r="H11" s="11"/>
      <c r="I11" s="11"/>
      <c r="J11" s="11"/>
      <c r="K11" s="11"/>
    </row>
    <row r="12" spans="1:32" ht="25.5" customHeight="1" x14ac:dyDescent="0.25">
      <c r="A12" s="58"/>
      <c r="B12" s="96" t="str">
        <f>Language!B212</f>
        <v>GOAL 8: Decent Work and Economic Growth</v>
      </c>
      <c r="C12" s="35"/>
      <c r="D12" s="10"/>
      <c r="E12" s="10"/>
      <c r="F12" s="10"/>
      <c r="G12" s="10"/>
      <c r="H12" s="11"/>
      <c r="I12" s="11"/>
      <c r="J12" s="11"/>
      <c r="K12" s="11"/>
    </row>
    <row r="13" spans="1:32" ht="25.5" customHeight="1" x14ac:dyDescent="0.25">
      <c r="A13" s="58"/>
      <c r="B13" s="96" t="str">
        <f>Language!B213</f>
        <v>GOAL 9: Industry, Innovation and Infrastructure</v>
      </c>
      <c r="C13" s="35"/>
      <c r="D13" s="10"/>
      <c r="E13" s="10"/>
      <c r="F13" s="10"/>
      <c r="G13" s="10"/>
      <c r="H13" s="11"/>
      <c r="I13" s="11"/>
      <c r="J13" s="11"/>
      <c r="K13" s="11"/>
    </row>
    <row r="14" spans="1:32" ht="25.5" customHeight="1" x14ac:dyDescent="0.25">
      <c r="A14" s="58"/>
      <c r="B14" s="96" t="str">
        <f>Language!B214</f>
        <v>GOAL 10: Reduced Inequality</v>
      </c>
      <c r="C14" s="35"/>
      <c r="D14" s="10"/>
      <c r="E14" s="10"/>
      <c r="F14" s="10"/>
      <c r="G14" s="10"/>
      <c r="H14" s="11"/>
      <c r="I14" s="11"/>
      <c r="J14" s="11"/>
      <c r="K14" s="11"/>
    </row>
    <row r="15" spans="1:32" ht="25.5" customHeight="1" x14ac:dyDescent="0.25">
      <c r="A15" s="58"/>
      <c r="B15" s="96" t="str">
        <f>Language!B215</f>
        <v>GOAL 11: Sustainable Cities and Communities</v>
      </c>
      <c r="C15" s="35"/>
      <c r="D15" s="10"/>
      <c r="E15" s="10"/>
      <c r="F15" s="10"/>
      <c r="G15" s="10"/>
      <c r="H15" s="11"/>
      <c r="I15" s="11"/>
      <c r="J15" s="11"/>
      <c r="K15" s="11"/>
    </row>
    <row r="16" spans="1:32" ht="25.5" customHeight="1" x14ac:dyDescent="0.25">
      <c r="A16" s="58"/>
      <c r="B16" s="96" t="str">
        <f>Language!B216</f>
        <v>GOAL 12: Responsible Consumption and Production</v>
      </c>
      <c r="C16" s="35"/>
      <c r="D16" s="10"/>
      <c r="E16" s="10"/>
      <c r="F16" s="10"/>
      <c r="G16" s="10"/>
      <c r="H16" s="11"/>
      <c r="I16" s="11"/>
      <c r="J16" s="11"/>
      <c r="K16" s="11"/>
    </row>
    <row r="17" spans="1:11" ht="25.5" customHeight="1" x14ac:dyDescent="0.25">
      <c r="A17" s="58"/>
      <c r="B17" s="96" t="str">
        <f>Language!B217</f>
        <v>GOAL 13: Climate Action</v>
      </c>
      <c r="C17" s="35"/>
      <c r="D17" s="10"/>
      <c r="E17" s="10"/>
      <c r="F17" s="10"/>
      <c r="G17" s="10"/>
      <c r="H17" s="11"/>
      <c r="I17" s="11"/>
      <c r="J17" s="11"/>
      <c r="K17" s="11"/>
    </row>
    <row r="18" spans="1:11" ht="25.5" customHeight="1" x14ac:dyDescent="0.25">
      <c r="A18" s="58"/>
      <c r="B18" s="96" t="str">
        <f>Language!B218</f>
        <v>GOAL 14: Life Below Water</v>
      </c>
      <c r="C18" s="35"/>
      <c r="D18" s="10"/>
      <c r="E18" s="10"/>
      <c r="F18" s="10"/>
      <c r="G18" s="10"/>
      <c r="H18" s="11"/>
      <c r="I18" s="11"/>
      <c r="J18" s="11"/>
      <c r="K18" s="11"/>
    </row>
    <row r="19" spans="1:11" ht="25.5" customHeight="1" x14ac:dyDescent="0.25">
      <c r="A19" s="58"/>
      <c r="B19" s="96" t="str">
        <f>Language!B219</f>
        <v>GOAL 15: Life on Land</v>
      </c>
      <c r="C19" s="35"/>
      <c r="D19" s="10"/>
      <c r="E19" s="10"/>
      <c r="F19" s="10"/>
      <c r="G19" s="10"/>
      <c r="H19" s="11"/>
      <c r="I19" s="11"/>
      <c r="J19" s="11"/>
      <c r="K19" s="11"/>
    </row>
    <row r="20" spans="1:11" ht="25.5" customHeight="1" x14ac:dyDescent="0.25">
      <c r="A20" s="58"/>
      <c r="B20" s="96" t="str">
        <f>Language!B220</f>
        <v>GOAL 16: Peace and Justice Strong Institutions</v>
      </c>
      <c r="C20" s="35"/>
      <c r="D20" s="10"/>
      <c r="E20" s="10"/>
      <c r="F20" s="10"/>
      <c r="G20" s="10"/>
      <c r="H20" s="11"/>
      <c r="I20" s="11"/>
      <c r="J20" s="11"/>
      <c r="K20" s="11"/>
    </row>
    <row r="21" spans="1:11" ht="25.5" customHeight="1" x14ac:dyDescent="0.25">
      <c r="A21" s="58"/>
      <c r="B21" s="98" t="str">
        <f>Language!B221</f>
        <v>GOAL 17: Partnerships to achieve the Goal</v>
      </c>
      <c r="C21" s="21"/>
      <c r="D21" s="10"/>
      <c r="E21" s="10"/>
      <c r="F21" s="10"/>
      <c r="G21" s="10"/>
      <c r="H21" s="11"/>
      <c r="I21" s="11"/>
      <c r="J21" s="11"/>
      <c r="K21" s="11"/>
    </row>
    <row r="22" spans="1:11" ht="15" x14ac:dyDescent="0.25">
      <c r="A22" s="58"/>
      <c r="B22" s="94"/>
      <c r="C22" s="10"/>
      <c r="D22" s="10"/>
      <c r="E22" s="10"/>
      <c r="F22" s="10"/>
      <c r="G22" s="10"/>
      <c r="H22" s="11"/>
      <c r="I22" s="11"/>
      <c r="J22" s="11"/>
      <c r="K22" s="11"/>
    </row>
    <row r="23" spans="1:11" ht="15" x14ac:dyDescent="0.25">
      <c r="A23" s="58"/>
      <c r="B23" s="58"/>
      <c r="C23" s="10"/>
      <c r="D23" s="10"/>
      <c r="E23" s="10"/>
      <c r="F23" s="10"/>
      <c r="G23" s="10"/>
      <c r="H23" s="11"/>
      <c r="I23" s="11"/>
      <c r="J23" s="11"/>
      <c r="K23" s="11"/>
    </row>
    <row r="24" spans="1:11" s="6" customFormat="1" ht="15" x14ac:dyDescent="0.25">
      <c r="A24" s="54"/>
      <c r="B24" s="54"/>
      <c r="C24" s="11"/>
      <c r="D24" s="11"/>
      <c r="E24" s="11"/>
      <c r="F24" s="11"/>
      <c r="G24" s="11"/>
      <c r="H24" s="11"/>
      <c r="I24" s="11"/>
      <c r="J24" s="11"/>
      <c r="K24" s="11"/>
    </row>
    <row r="25" spans="1:11" s="6" customFormat="1" ht="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s="6" customFormat="1" ht="1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s="6" customFormat="1" ht="1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s="6" customFormat="1" x14ac:dyDescent="0.2"/>
    <row r="29" spans="1:11" s="6" customFormat="1" x14ac:dyDescent="0.2"/>
    <row r="30" spans="1:11" s="6" customFormat="1" x14ac:dyDescent="0.2"/>
    <row r="31" spans="1:11" s="6" customFormat="1" x14ac:dyDescent="0.2"/>
    <row r="32" spans="1:11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</sheetData>
  <sheetProtection sheet="1" formatCells="0" formatColumns="0" formatRows="0" insertColumns="0" insertRows="0" insertHyperlinks="0" deleteColumns="0" deleteRows="0" sort="0" autoFilter="0" pivotTables="0"/>
  <conditionalFormatting sqref="E15 D5:E14 C5:C12 C21:E21 D16:E20">
    <cfRule type="containsText" dxfId="115" priority="53" operator="containsText" text="Sélectionner">
      <formula>NOT(ISERROR(SEARCH("Sélectionner",C5)))</formula>
    </cfRule>
    <cfRule type="containsText" dxfId="114" priority="54" operator="containsText" text="Select">
      <formula>NOT(ISERROR(SEARCH("Select",C5)))</formula>
    </cfRule>
  </conditionalFormatting>
  <conditionalFormatting sqref="F5:K21">
    <cfRule type="containsText" dxfId="113" priority="51" operator="containsText" text="Sélectionner">
      <formula>NOT(ISERROR(SEARCH("Sélectionner",F5)))</formula>
    </cfRule>
    <cfRule type="containsText" dxfId="112" priority="52" operator="containsText" text="Select">
      <formula>NOT(ISERROR(SEARCH("Select",F5)))</formula>
    </cfRule>
  </conditionalFormatting>
  <conditionalFormatting sqref="A5:A22">
    <cfRule type="containsText" dxfId="111" priority="47" operator="containsText" text="Sélectionner">
      <formula>NOT(ISERROR(SEARCH("Sélectionner",A5)))</formula>
    </cfRule>
    <cfRule type="containsText" dxfId="110" priority="48" operator="containsText" text="Select">
      <formula>NOT(ISERROR(SEARCH("Select",A5)))</formula>
    </cfRule>
  </conditionalFormatting>
  <conditionalFormatting sqref="B5:B12 B21">
    <cfRule type="containsText" dxfId="109" priority="45" operator="containsText" text="Sélectionner">
      <formula>NOT(ISERROR(SEARCH("Sélectionner",B5)))</formula>
    </cfRule>
    <cfRule type="containsText" dxfId="108" priority="46" operator="containsText" text="Select">
      <formula>NOT(ISERROR(SEARCH("Select",B5)))</formula>
    </cfRule>
  </conditionalFormatting>
  <conditionalFormatting sqref="B17">
    <cfRule type="containsText" dxfId="107" priority="13" operator="containsText" text="Sélectionner">
      <formula>NOT(ISERROR(SEARCH("Sélectionner",B17)))</formula>
    </cfRule>
    <cfRule type="containsText" dxfId="106" priority="14" operator="containsText" text="Select">
      <formula>NOT(ISERROR(SEARCH("Select",B17)))</formula>
    </cfRule>
  </conditionalFormatting>
  <conditionalFormatting sqref="C22:K22">
    <cfRule type="containsText" dxfId="105" priority="43" operator="containsText" text="Sélectionner">
      <formula>NOT(ISERROR(SEARCH("Sélectionner",C22)))</formula>
    </cfRule>
    <cfRule type="containsText" dxfId="104" priority="44" operator="containsText" text="Select">
      <formula>NOT(ISERROR(SEARCH("Select",C22)))</formula>
    </cfRule>
  </conditionalFormatting>
  <conditionalFormatting sqref="A23:K27">
    <cfRule type="containsText" dxfId="103" priority="41" operator="containsText" text="Sélectionner">
      <formula>NOT(ISERROR(SEARCH("Sélectionner",A23)))</formula>
    </cfRule>
    <cfRule type="containsText" dxfId="102" priority="42" operator="containsText" text="Select">
      <formula>NOT(ISERROR(SEARCH("Select",A23)))</formula>
    </cfRule>
  </conditionalFormatting>
  <conditionalFormatting sqref="B22">
    <cfRule type="containsText" dxfId="101" priority="39" operator="containsText" text="Sélectionner">
      <formula>NOT(ISERROR(SEARCH("Sélectionner",B22)))</formula>
    </cfRule>
    <cfRule type="containsText" dxfId="100" priority="40" operator="containsText" text="Select">
      <formula>NOT(ISERROR(SEARCH("Select",B22)))</formula>
    </cfRule>
  </conditionalFormatting>
  <conditionalFormatting sqref="D15">
    <cfRule type="containsText" dxfId="99" priority="37" operator="containsText" text="Sélectionner">
      <formula>NOT(ISERROR(SEARCH("Sélectionner",D15)))</formula>
    </cfRule>
    <cfRule type="containsText" dxfId="98" priority="38" operator="containsText" text="Select">
      <formula>NOT(ISERROR(SEARCH("Select",D15)))</formula>
    </cfRule>
  </conditionalFormatting>
  <conditionalFormatting sqref="A4 C4:K4">
    <cfRule type="containsText" dxfId="97" priority="35" operator="containsText" text="Sélectionner">
      <formula>NOT(ISERROR(SEARCH("Sélectionner",A4)))</formula>
    </cfRule>
    <cfRule type="containsText" dxfId="96" priority="36" operator="containsText" text="Select">
      <formula>NOT(ISERROR(SEARCH("Select",A4)))</formula>
    </cfRule>
  </conditionalFormatting>
  <conditionalFormatting sqref="B4">
    <cfRule type="containsText" dxfId="95" priority="33" operator="containsText" text="Sélectionner">
      <formula>NOT(ISERROR(SEARCH("Sélectionner",B4)))</formula>
    </cfRule>
    <cfRule type="containsText" dxfId="94" priority="34" operator="containsText" text="Select">
      <formula>NOT(ISERROR(SEARCH("Select",B4)))</formula>
    </cfRule>
  </conditionalFormatting>
  <conditionalFormatting sqref="C13">
    <cfRule type="containsText" dxfId="93" priority="31" operator="containsText" text="Sélectionner">
      <formula>NOT(ISERROR(SEARCH("Sélectionner",C13)))</formula>
    </cfRule>
    <cfRule type="containsText" dxfId="92" priority="32" operator="containsText" text="Select">
      <formula>NOT(ISERROR(SEARCH("Select",C13)))</formula>
    </cfRule>
  </conditionalFormatting>
  <conditionalFormatting sqref="B13">
    <cfRule type="containsText" dxfId="91" priority="29" operator="containsText" text="Sélectionner">
      <formula>NOT(ISERROR(SEARCH("Sélectionner",B13)))</formula>
    </cfRule>
    <cfRule type="containsText" dxfId="90" priority="30" operator="containsText" text="Select">
      <formula>NOT(ISERROR(SEARCH("Select",B13)))</formula>
    </cfRule>
  </conditionalFormatting>
  <conditionalFormatting sqref="C14">
    <cfRule type="containsText" dxfId="89" priority="27" operator="containsText" text="Sélectionner">
      <formula>NOT(ISERROR(SEARCH("Sélectionner",C14)))</formula>
    </cfRule>
    <cfRule type="containsText" dxfId="88" priority="28" operator="containsText" text="Select">
      <formula>NOT(ISERROR(SEARCH("Select",C14)))</formula>
    </cfRule>
  </conditionalFormatting>
  <conditionalFormatting sqref="B14">
    <cfRule type="containsText" dxfId="87" priority="25" operator="containsText" text="Sélectionner">
      <formula>NOT(ISERROR(SEARCH("Sélectionner",B14)))</formula>
    </cfRule>
    <cfRule type="containsText" dxfId="86" priority="26" operator="containsText" text="Select">
      <formula>NOT(ISERROR(SEARCH("Select",B14)))</formula>
    </cfRule>
  </conditionalFormatting>
  <conditionalFormatting sqref="C15">
    <cfRule type="containsText" dxfId="85" priority="23" operator="containsText" text="Sélectionner">
      <formula>NOT(ISERROR(SEARCH("Sélectionner",C15)))</formula>
    </cfRule>
    <cfRule type="containsText" dxfId="84" priority="24" operator="containsText" text="Select">
      <formula>NOT(ISERROR(SEARCH("Select",C15)))</formula>
    </cfRule>
  </conditionalFormatting>
  <conditionalFormatting sqref="B15">
    <cfRule type="containsText" dxfId="83" priority="21" operator="containsText" text="Sélectionner">
      <formula>NOT(ISERROR(SEARCH("Sélectionner",B15)))</formula>
    </cfRule>
    <cfRule type="containsText" dxfId="82" priority="22" operator="containsText" text="Select">
      <formula>NOT(ISERROR(SEARCH("Select",B15)))</formula>
    </cfRule>
  </conditionalFormatting>
  <conditionalFormatting sqref="C16">
    <cfRule type="containsText" dxfId="81" priority="19" operator="containsText" text="Sélectionner">
      <formula>NOT(ISERROR(SEARCH("Sélectionner",C16)))</formula>
    </cfRule>
    <cfRule type="containsText" dxfId="80" priority="20" operator="containsText" text="Select">
      <formula>NOT(ISERROR(SEARCH("Select",C16)))</formula>
    </cfRule>
  </conditionalFormatting>
  <conditionalFormatting sqref="B16">
    <cfRule type="containsText" dxfId="79" priority="17" operator="containsText" text="Sélectionner">
      <formula>NOT(ISERROR(SEARCH("Sélectionner",B16)))</formula>
    </cfRule>
    <cfRule type="containsText" dxfId="78" priority="18" operator="containsText" text="Select">
      <formula>NOT(ISERROR(SEARCH("Select",B16)))</formula>
    </cfRule>
  </conditionalFormatting>
  <conditionalFormatting sqref="C17">
    <cfRule type="containsText" dxfId="77" priority="15" operator="containsText" text="Sélectionner">
      <formula>NOT(ISERROR(SEARCH("Sélectionner",C17)))</formula>
    </cfRule>
    <cfRule type="containsText" dxfId="76" priority="16" operator="containsText" text="Select">
      <formula>NOT(ISERROR(SEARCH("Select",C17)))</formula>
    </cfRule>
  </conditionalFormatting>
  <conditionalFormatting sqref="C18">
    <cfRule type="containsText" dxfId="75" priority="11" operator="containsText" text="Sélectionner">
      <formula>NOT(ISERROR(SEARCH("Sélectionner",C18)))</formula>
    </cfRule>
    <cfRule type="containsText" dxfId="74" priority="12" operator="containsText" text="Select">
      <formula>NOT(ISERROR(SEARCH("Select",C18)))</formula>
    </cfRule>
  </conditionalFormatting>
  <conditionalFormatting sqref="B18">
    <cfRule type="containsText" dxfId="73" priority="9" operator="containsText" text="Sélectionner">
      <formula>NOT(ISERROR(SEARCH("Sélectionner",B18)))</formula>
    </cfRule>
    <cfRule type="containsText" dxfId="72" priority="10" operator="containsText" text="Select">
      <formula>NOT(ISERROR(SEARCH("Select",B18)))</formula>
    </cfRule>
  </conditionalFormatting>
  <conditionalFormatting sqref="C19">
    <cfRule type="containsText" dxfId="71" priority="7" operator="containsText" text="Sélectionner">
      <formula>NOT(ISERROR(SEARCH("Sélectionner",C19)))</formula>
    </cfRule>
    <cfRule type="containsText" dxfId="70" priority="8" operator="containsText" text="Select">
      <formula>NOT(ISERROR(SEARCH("Select",C19)))</formula>
    </cfRule>
  </conditionalFormatting>
  <conditionalFormatting sqref="B19">
    <cfRule type="containsText" dxfId="69" priority="5" operator="containsText" text="Sélectionner">
      <formula>NOT(ISERROR(SEARCH("Sélectionner",B19)))</formula>
    </cfRule>
    <cfRule type="containsText" dxfId="68" priority="6" operator="containsText" text="Select">
      <formula>NOT(ISERROR(SEARCH("Select",B19)))</formula>
    </cfRule>
  </conditionalFormatting>
  <conditionalFormatting sqref="C20">
    <cfRule type="containsText" dxfId="67" priority="3" operator="containsText" text="Sélectionner">
      <formula>NOT(ISERROR(SEARCH("Sélectionner",C20)))</formula>
    </cfRule>
    <cfRule type="containsText" dxfId="66" priority="4" operator="containsText" text="Select">
      <formula>NOT(ISERROR(SEARCH("Select",C20)))</formula>
    </cfRule>
  </conditionalFormatting>
  <conditionalFormatting sqref="B20">
    <cfRule type="containsText" dxfId="65" priority="1" operator="containsText" text="Sélectionner">
      <formula>NOT(ISERROR(SEARCH("Sélectionner",B20)))</formula>
    </cfRule>
    <cfRule type="containsText" dxfId="64" priority="2" operator="containsText" text="Select">
      <formula>NOT(ISERROR(SEARCH("Select",B20)))</formula>
    </cfRule>
  </conditionalFormatting>
  <hyperlinks>
    <hyperlink ref="B3" location="Menu!A1" display="Menu!A1"/>
  </hyperlink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85725</xdr:rowOff>
                  </from>
                  <to>
                    <xdr:col>2</xdr:col>
                    <xdr:colOff>304800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5</xdr:row>
                    <xdr:rowOff>19050</xdr:rowOff>
                  </from>
                  <to>
                    <xdr:col>2</xdr:col>
                    <xdr:colOff>314325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6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0</xdr:rowOff>
                  </from>
                  <to>
                    <xdr:col>2</xdr:col>
                    <xdr:colOff>304800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7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2</xdr:col>
                    <xdr:colOff>304800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8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0</xdr:rowOff>
                  </from>
                  <to>
                    <xdr:col>2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0</xdr:rowOff>
                  </from>
                  <to>
                    <xdr:col>2</xdr:col>
                    <xdr:colOff>304800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0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0</xdr:rowOff>
                  </from>
                  <to>
                    <xdr:col>2</xdr:col>
                    <xdr:colOff>304800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1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0</xdr:rowOff>
                  </from>
                  <to>
                    <xdr:col>2</xdr:col>
                    <xdr:colOff>304800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2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304800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3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0</xdr:rowOff>
                  </from>
                  <to>
                    <xdr:col>2</xdr:col>
                    <xdr:colOff>304800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4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0</xdr:rowOff>
                  </from>
                  <to>
                    <xdr:col>2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5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0</xdr:rowOff>
                  </from>
                  <to>
                    <xdr:col>2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6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0</xdr:rowOff>
                  </from>
                  <to>
                    <xdr:col>2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7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0</xdr:rowOff>
                  </from>
                  <to>
                    <xdr:col>2</xdr:col>
                    <xdr:colOff>304800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8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0</xdr:rowOff>
                  </from>
                  <to>
                    <xdr:col>2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9" name="Check Box 21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0</xdr:rowOff>
                  </from>
                  <to>
                    <xdr:col>2</xdr:col>
                    <xdr:colOff>304800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0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0</xdr:rowOff>
                  </from>
                  <to>
                    <xdr:col>2</xdr:col>
                    <xdr:colOff>304800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L192"/>
  <sheetViews>
    <sheetView zoomScaleNormal="100" workbookViewId="0">
      <selection activeCell="B3" sqref="B3"/>
    </sheetView>
  </sheetViews>
  <sheetFormatPr defaultColWidth="9.140625" defaultRowHeight="14.25" x14ac:dyDescent="0.2"/>
  <cols>
    <col min="1" max="1" width="9.140625" style="1"/>
    <col min="2" max="2" width="14.5703125" style="1" customWidth="1"/>
    <col min="3" max="3" width="57.28515625" style="1" customWidth="1"/>
    <col min="4" max="4" width="9.28515625" style="1" customWidth="1"/>
    <col min="5" max="5" width="26.28515625" style="1" customWidth="1"/>
    <col min="6" max="7" width="9.140625" style="1"/>
    <col min="8" max="38" width="9.140625" style="6"/>
    <col min="39" max="16384" width="9.140625" style="1"/>
  </cols>
  <sheetData>
    <row r="1" spans="1:38" s="69" customFormat="1" ht="9.75" customHeigh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s="69" customFormat="1" ht="32.25" customHeight="1" x14ac:dyDescent="0.45">
      <c r="A2" s="55"/>
      <c r="B2" s="46" t="str">
        <f>Language!B38</f>
        <v>Agenda 2063 Focus</v>
      </c>
      <c r="C2" s="55"/>
      <c r="D2" s="55"/>
      <c r="E2" s="55"/>
      <c r="F2" s="55"/>
      <c r="G2" s="55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s="69" customFormat="1" ht="16.5" customHeight="1" x14ac:dyDescent="0.2">
      <c r="A3" s="86"/>
      <c r="B3" s="87" t="str">
        <f>Language!B27</f>
        <v>Home</v>
      </c>
      <c r="C3" s="86"/>
      <c r="D3" s="86"/>
      <c r="E3" s="86"/>
      <c r="F3" s="86"/>
      <c r="G3" s="86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s="69" customFormat="1" ht="26.25" customHeight="1" x14ac:dyDescent="0.3">
      <c r="A4" s="58"/>
      <c r="B4" s="65">
        <f>Menu!H5</f>
        <v>0</v>
      </c>
      <c r="C4" s="70"/>
      <c r="D4" s="70"/>
      <c r="E4" s="58"/>
      <c r="F4" s="58"/>
      <c r="G4" s="58"/>
      <c r="H4" s="54"/>
      <c r="I4" s="54"/>
      <c r="J4" s="54"/>
      <c r="K4" s="54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38" s="3" customFormat="1" ht="48.75" customHeight="1" x14ac:dyDescent="0.2">
      <c r="A5" s="33"/>
      <c r="B5" s="91" t="s">
        <v>164</v>
      </c>
      <c r="C5" s="91" t="str">
        <f>Language!B222</f>
        <v>A prosperous Africa based on inclusive growth and sustainable development</v>
      </c>
      <c r="D5" s="36"/>
      <c r="E5" s="33"/>
      <c r="F5" s="33"/>
      <c r="G5" s="33"/>
      <c r="H5" s="39"/>
      <c r="I5" s="39"/>
      <c r="J5" s="39"/>
      <c r="K5" s="43"/>
      <c r="L5" s="43"/>
      <c r="M5" s="43"/>
      <c r="N5" s="43"/>
      <c r="O5" s="43"/>
      <c r="P5" s="43"/>
      <c r="Q5" s="43"/>
      <c r="R5" s="43"/>
      <c r="S5" s="43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s="3" customFormat="1" ht="48.75" customHeight="1" x14ac:dyDescent="0.2">
      <c r="A6" s="33"/>
      <c r="B6" s="91" t="s">
        <v>159</v>
      </c>
      <c r="C6" s="91" t="str">
        <f>Language!B223</f>
        <v>An integrated continent, politically united, based on the ideals of Pan-Africanism and the vision of Africa’s Renaissance</v>
      </c>
      <c r="D6" s="36"/>
      <c r="E6" s="33"/>
      <c r="F6" s="33"/>
      <c r="G6" s="33"/>
      <c r="H6" s="39"/>
      <c r="I6" s="39"/>
      <c r="J6" s="39"/>
      <c r="K6" s="43"/>
      <c r="L6" s="43"/>
      <c r="M6" s="43"/>
      <c r="N6" s="43"/>
      <c r="O6" s="43"/>
      <c r="P6" s="43"/>
      <c r="Q6" s="43"/>
      <c r="R6" s="43"/>
      <c r="S6" s="43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38" s="3" customFormat="1" ht="48.75" customHeight="1" x14ac:dyDescent="0.2">
      <c r="A7" s="33"/>
      <c r="B7" s="91" t="s">
        <v>160</v>
      </c>
      <c r="C7" s="91" t="str">
        <f>Language!B224</f>
        <v>An Africa of good governance, democracy, respect for human rights, justice and the rule of law</v>
      </c>
      <c r="D7" s="36"/>
      <c r="E7" s="33"/>
      <c r="F7" s="33"/>
      <c r="G7" s="33"/>
      <c r="H7" s="39"/>
      <c r="I7" s="39"/>
      <c r="J7" s="39"/>
      <c r="K7" s="43"/>
      <c r="L7" s="43"/>
      <c r="M7" s="43"/>
      <c r="N7" s="43"/>
      <c r="O7" s="43"/>
      <c r="P7" s="43"/>
      <c r="Q7" s="43"/>
      <c r="R7" s="43"/>
      <c r="S7" s="43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spans="1:38" s="3" customFormat="1" ht="48.75" customHeight="1" x14ac:dyDescent="0.2">
      <c r="A8" s="33"/>
      <c r="B8" s="91" t="s">
        <v>161</v>
      </c>
      <c r="C8" s="91" t="str">
        <f>Language!B225</f>
        <v>A peaceful and secure Africa</v>
      </c>
      <c r="D8" s="36"/>
      <c r="E8" s="33"/>
      <c r="F8" s="33"/>
      <c r="G8" s="33"/>
      <c r="H8" s="39"/>
      <c r="I8" s="39"/>
      <c r="J8" s="39"/>
      <c r="K8" s="43"/>
      <c r="L8" s="43"/>
      <c r="M8" s="43"/>
      <c r="N8" s="43"/>
      <c r="O8" s="43"/>
      <c r="P8" s="43"/>
      <c r="Q8" s="43"/>
      <c r="R8" s="43"/>
      <c r="S8" s="43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pans="1:38" s="3" customFormat="1" ht="48.75" customHeight="1" x14ac:dyDescent="0.2">
      <c r="A9" s="33"/>
      <c r="B9" s="91" t="s">
        <v>162</v>
      </c>
      <c r="C9" s="91" t="str">
        <f>Language!B226</f>
        <v>An Africa with a strong cultural identity, common heritage, values and ethics</v>
      </c>
      <c r="D9" s="36"/>
      <c r="E9" s="33"/>
      <c r="F9" s="33"/>
      <c r="G9" s="33"/>
      <c r="H9" s="39"/>
      <c r="I9" s="39"/>
      <c r="J9" s="39"/>
      <c r="K9" s="43"/>
      <c r="L9" s="43"/>
      <c r="M9" s="43"/>
      <c r="N9" s="43"/>
      <c r="O9" s="43"/>
      <c r="P9" s="43"/>
      <c r="Q9" s="43"/>
      <c r="R9" s="43"/>
      <c r="S9" s="43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s="3" customFormat="1" ht="48.75" customHeight="1" x14ac:dyDescent="0.2">
      <c r="A10" s="33"/>
      <c r="B10" s="91" t="s">
        <v>163</v>
      </c>
      <c r="C10" s="91" t="str">
        <f>Language!B227</f>
        <v>An Africa whose development is people-driven, relying on the potential of African people, especially its women and youth, and caring for children</v>
      </c>
      <c r="D10" s="36"/>
      <c r="E10" s="33"/>
      <c r="F10" s="33"/>
      <c r="G10" s="33"/>
      <c r="H10" s="39"/>
      <c r="I10" s="39"/>
      <c r="J10" s="39"/>
      <c r="K10" s="43"/>
      <c r="L10" s="43"/>
      <c r="M10" s="43"/>
      <c r="N10" s="43"/>
      <c r="O10" s="43"/>
      <c r="P10" s="43"/>
      <c r="Q10" s="43"/>
      <c r="R10" s="43"/>
      <c r="S10" s="43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38" s="3" customFormat="1" ht="48.75" customHeight="1" x14ac:dyDescent="0.2">
      <c r="A11" s="33"/>
      <c r="B11" s="91" t="s">
        <v>171</v>
      </c>
      <c r="C11" s="91" t="str">
        <f>Language!B228</f>
        <v xml:space="preserve">Africa as a strong, united and influential global player and partner </v>
      </c>
      <c r="D11" s="36"/>
      <c r="E11" s="33"/>
      <c r="F11" s="33"/>
      <c r="G11" s="33"/>
      <c r="H11" s="39"/>
      <c r="I11" s="39"/>
      <c r="J11" s="39"/>
      <c r="K11" s="43"/>
      <c r="L11" s="43"/>
      <c r="M11" s="43"/>
      <c r="N11" s="43"/>
      <c r="O11" s="43"/>
      <c r="P11" s="43"/>
      <c r="Q11" s="43"/>
      <c r="R11" s="43"/>
      <c r="S11" s="43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38" x14ac:dyDescent="0.2">
      <c r="A12" s="32"/>
      <c r="B12" s="94"/>
      <c r="C12" s="94"/>
      <c r="D12" s="32"/>
      <c r="E12" s="32"/>
      <c r="F12" s="32"/>
      <c r="G12" s="32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38" x14ac:dyDescent="0.2">
      <c r="A13" s="32"/>
      <c r="B13" s="94"/>
      <c r="C13" s="94"/>
      <c r="D13" s="32"/>
      <c r="E13" s="32"/>
      <c r="F13" s="32"/>
      <c r="G13" s="3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38" s="6" customForma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38" s="6" customFormat="1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38" s="6" customFormat="1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s="6" customForma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s="6" customForma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s="6" customFormat="1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s="6" customFormat="1" x14ac:dyDescent="0.2"/>
    <row r="21" spans="1:19" s="6" customFormat="1" x14ac:dyDescent="0.2"/>
    <row r="22" spans="1:19" s="6" customFormat="1" x14ac:dyDescent="0.2"/>
    <row r="23" spans="1:19" s="6" customFormat="1" x14ac:dyDescent="0.2"/>
    <row r="24" spans="1:19" s="6" customFormat="1" x14ac:dyDescent="0.2"/>
    <row r="25" spans="1:19" s="6" customFormat="1" x14ac:dyDescent="0.2"/>
    <row r="26" spans="1:19" s="6" customFormat="1" x14ac:dyDescent="0.2"/>
    <row r="27" spans="1:19" s="6" customFormat="1" x14ac:dyDescent="0.2"/>
    <row r="28" spans="1:19" s="6" customFormat="1" x14ac:dyDescent="0.2"/>
    <row r="29" spans="1:19" s="6" customFormat="1" x14ac:dyDescent="0.2"/>
    <row r="30" spans="1:19" s="6" customFormat="1" x14ac:dyDescent="0.2"/>
    <row r="31" spans="1:19" s="6" customFormat="1" x14ac:dyDescent="0.2"/>
    <row r="32" spans="1:19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</sheetData>
  <sheetProtection sheet="1" formatCells="0" formatColumns="0" formatRows="0" insertColumns="0" insertRows="0" insertHyperlinks="0" deleteColumns="0" deleteRows="0" sort="0" autoFilter="0" pivotTables="0"/>
  <conditionalFormatting sqref="A12:J19 A5:J5 K5:S19 A6:A11">
    <cfRule type="containsText" dxfId="63" priority="17" operator="containsText" text="Sélectionner">
      <formula>NOT(ISERROR(SEARCH("Sélectionner",A5)))</formula>
    </cfRule>
    <cfRule type="containsText" dxfId="62" priority="18" operator="containsText" text="Select">
      <formula>NOT(ISERROR(SEARCH("Select",A5)))</formula>
    </cfRule>
  </conditionalFormatting>
  <conditionalFormatting sqref="E6:J11">
    <cfRule type="containsText" dxfId="61" priority="23" operator="containsText" text="Sélectionner">
      <formula>NOT(ISERROR(SEARCH("Sélectionner",E6)))</formula>
    </cfRule>
    <cfRule type="containsText" dxfId="60" priority="24" operator="containsText" text="Select">
      <formula>NOT(ISERROR(SEARCH("Select",E6)))</formula>
    </cfRule>
  </conditionalFormatting>
  <conditionalFormatting sqref="A4 C4:K4">
    <cfRule type="containsText" dxfId="59" priority="15" operator="containsText" text="Sélectionner">
      <formula>NOT(ISERROR(SEARCH("Sélectionner",A4)))</formula>
    </cfRule>
    <cfRule type="containsText" dxfId="58" priority="16" operator="containsText" text="Select">
      <formula>NOT(ISERROR(SEARCH("Select",A4)))</formula>
    </cfRule>
  </conditionalFormatting>
  <conditionalFormatting sqref="B4">
    <cfRule type="containsText" dxfId="57" priority="13" operator="containsText" text="Sélectionner">
      <formula>NOT(ISERROR(SEARCH("Sélectionner",B4)))</formula>
    </cfRule>
    <cfRule type="containsText" dxfId="56" priority="14" operator="containsText" text="Select">
      <formula>NOT(ISERROR(SEARCH("Select",B4)))</formula>
    </cfRule>
  </conditionalFormatting>
  <conditionalFormatting sqref="B6:D6">
    <cfRule type="containsText" dxfId="55" priority="11" operator="containsText" text="Sélectionner">
      <formula>NOT(ISERROR(SEARCH("Sélectionner",B6)))</formula>
    </cfRule>
    <cfRule type="containsText" dxfId="54" priority="12" operator="containsText" text="Select">
      <formula>NOT(ISERROR(SEARCH("Select",B6)))</formula>
    </cfRule>
  </conditionalFormatting>
  <conditionalFormatting sqref="B7:D7">
    <cfRule type="containsText" dxfId="53" priority="9" operator="containsText" text="Sélectionner">
      <formula>NOT(ISERROR(SEARCH("Sélectionner",B7)))</formula>
    </cfRule>
    <cfRule type="containsText" dxfId="52" priority="10" operator="containsText" text="Select">
      <formula>NOT(ISERROR(SEARCH("Select",B7)))</formula>
    </cfRule>
  </conditionalFormatting>
  <conditionalFormatting sqref="B8:D8">
    <cfRule type="containsText" dxfId="51" priority="7" operator="containsText" text="Sélectionner">
      <formula>NOT(ISERROR(SEARCH("Sélectionner",B8)))</formula>
    </cfRule>
    <cfRule type="containsText" dxfId="50" priority="8" operator="containsText" text="Select">
      <formula>NOT(ISERROR(SEARCH("Select",B8)))</formula>
    </cfRule>
  </conditionalFormatting>
  <conditionalFormatting sqref="B9:D9">
    <cfRule type="containsText" dxfId="49" priority="5" operator="containsText" text="Sélectionner">
      <formula>NOT(ISERROR(SEARCH("Sélectionner",B9)))</formula>
    </cfRule>
    <cfRule type="containsText" dxfId="48" priority="6" operator="containsText" text="Select">
      <formula>NOT(ISERROR(SEARCH("Select",B9)))</formula>
    </cfRule>
  </conditionalFormatting>
  <conditionalFormatting sqref="B10:D10">
    <cfRule type="containsText" dxfId="47" priority="3" operator="containsText" text="Sélectionner">
      <formula>NOT(ISERROR(SEARCH("Sélectionner",B10)))</formula>
    </cfRule>
    <cfRule type="containsText" dxfId="46" priority="4" operator="containsText" text="Select">
      <formula>NOT(ISERROR(SEARCH("Select",B10)))</formula>
    </cfRule>
  </conditionalFormatting>
  <conditionalFormatting sqref="B11:D11">
    <cfRule type="containsText" dxfId="45" priority="1" operator="containsText" text="Sélectionner">
      <formula>NOT(ISERROR(SEARCH("Sélectionner",B11)))</formula>
    </cfRule>
    <cfRule type="containsText" dxfId="44" priority="2" operator="containsText" text="Select">
      <formula>NOT(ISERROR(SEARCH("Select",B11)))</formula>
    </cfRule>
  </conditionalFormatting>
  <hyperlinks>
    <hyperlink ref="B3" location="Menu!A1" display="Menu!A1"/>
  </hyperlink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142875</xdr:colOff>
                    <xdr:row>4</xdr:row>
                    <xdr:rowOff>114300</xdr:rowOff>
                  </from>
                  <to>
                    <xdr:col>3</xdr:col>
                    <xdr:colOff>428625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Fill="0" autoLine="0" autoPict="0">
                <anchor moveWithCells="1">
                  <from>
                    <xdr:col>3</xdr:col>
                    <xdr:colOff>142875</xdr:colOff>
                    <xdr:row>5</xdr:row>
                    <xdr:rowOff>114300</xdr:rowOff>
                  </from>
                  <to>
                    <xdr:col>3</xdr:col>
                    <xdr:colOff>428625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6</xdr:row>
                    <xdr:rowOff>114300</xdr:rowOff>
                  </from>
                  <to>
                    <xdr:col>3</xdr:col>
                    <xdr:colOff>428625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3</xdr:col>
                    <xdr:colOff>142875</xdr:colOff>
                    <xdr:row>7</xdr:row>
                    <xdr:rowOff>114300</xdr:rowOff>
                  </from>
                  <to>
                    <xdr:col>3</xdr:col>
                    <xdr:colOff>428625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114300</xdr:rowOff>
                  </from>
                  <to>
                    <xdr:col>3</xdr:col>
                    <xdr:colOff>428625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3</xdr:col>
                    <xdr:colOff>142875</xdr:colOff>
                    <xdr:row>9</xdr:row>
                    <xdr:rowOff>114300</xdr:rowOff>
                  </from>
                  <to>
                    <xdr:col>3</xdr:col>
                    <xdr:colOff>428625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3</xdr:col>
                    <xdr:colOff>142875</xdr:colOff>
                    <xdr:row>10</xdr:row>
                    <xdr:rowOff>114300</xdr:rowOff>
                  </from>
                  <to>
                    <xdr:col>3</xdr:col>
                    <xdr:colOff>428625</xdr:colOff>
                    <xdr:row>10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B0F0"/>
  </sheetPr>
  <dimension ref="A1:AK282"/>
  <sheetViews>
    <sheetView zoomScale="85" zoomScaleNormal="85" workbookViewId="0">
      <selection activeCell="B22" sqref="B22"/>
    </sheetView>
  </sheetViews>
  <sheetFormatPr defaultColWidth="11.42578125" defaultRowHeight="14.25" x14ac:dyDescent="0.2"/>
  <cols>
    <col min="1" max="1" width="3.28515625" style="1" bestFit="1" customWidth="1"/>
    <col min="2" max="2" width="101.140625" style="1" customWidth="1"/>
    <col min="3" max="3" width="11.42578125" style="1"/>
    <col min="4" max="4" width="58" style="1" customWidth="1"/>
    <col min="5" max="5" width="5.140625" style="1" customWidth="1"/>
    <col min="6" max="6" width="12.42578125" style="1" customWidth="1"/>
    <col min="7" max="7" width="66.42578125" style="6" customWidth="1"/>
    <col min="8" max="37" width="11.42578125" style="6"/>
    <col min="38" max="16384" width="11.42578125" style="1"/>
  </cols>
  <sheetData>
    <row r="1" spans="1:37" s="69" customFormat="1" ht="9.75" customHeigh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37" s="69" customFormat="1" ht="32.25" customHeight="1" x14ac:dyDescent="0.45">
      <c r="A2" s="55"/>
      <c r="B2" s="46" t="str">
        <f>Language!B10</f>
        <v>Energy Sectors and Sub-sectors</v>
      </c>
      <c r="C2" s="55"/>
      <c r="D2" s="55"/>
      <c r="E2" s="55"/>
      <c r="F2" s="55"/>
      <c r="G2" s="80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</row>
    <row r="3" spans="1:37" s="69" customFormat="1" ht="16.5" customHeight="1" x14ac:dyDescent="0.2">
      <c r="A3" s="86"/>
      <c r="B3" s="87" t="str">
        <f>Language!B27</f>
        <v>Home</v>
      </c>
      <c r="C3" s="86"/>
      <c r="D3" s="86"/>
      <c r="E3" s="86"/>
      <c r="F3" s="86"/>
      <c r="G3" s="88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37" s="69" customFormat="1" ht="30.75" customHeight="1" x14ac:dyDescent="0.3">
      <c r="A4" s="58"/>
      <c r="B4" s="65">
        <f>Menu!H5</f>
        <v>0</v>
      </c>
      <c r="C4" s="70"/>
      <c r="D4" s="70"/>
      <c r="E4" s="58"/>
      <c r="F4" s="58"/>
      <c r="G4" s="54"/>
      <c r="H4" s="54"/>
      <c r="I4" s="54"/>
      <c r="J4" s="54"/>
      <c r="K4" s="54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</row>
    <row r="5" spans="1:37" s="69" customFormat="1" ht="30.75" customHeight="1" x14ac:dyDescent="0.2">
      <c r="A5" s="99" t="str">
        <f>Language!B229</f>
        <v>Sources</v>
      </c>
      <c r="B5" s="93"/>
      <c r="C5" s="93"/>
      <c r="D5" s="93"/>
      <c r="E5" s="93"/>
      <c r="F5" s="93"/>
      <c r="G5" s="100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</row>
    <row r="6" spans="1:37" ht="21" customHeight="1" x14ac:dyDescent="0.2">
      <c r="A6" s="34">
        <v>1</v>
      </c>
      <c r="B6" s="135"/>
      <c r="C6" s="34"/>
      <c r="D6" s="34"/>
      <c r="E6" s="34"/>
      <c r="F6" s="34"/>
      <c r="G6" s="40"/>
    </row>
    <row r="7" spans="1:37" ht="21" customHeight="1" x14ac:dyDescent="0.2">
      <c r="A7" s="34">
        <v>2</v>
      </c>
      <c r="B7" s="135"/>
      <c r="C7" s="34"/>
      <c r="D7" s="34"/>
      <c r="E7" s="34"/>
      <c r="F7" s="34"/>
      <c r="G7" s="40"/>
    </row>
    <row r="8" spans="1:37" ht="21" customHeight="1" x14ac:dyDescent="0.2">
      <c r="A8" s="34">
        <v>3</v>
      </c>
      <c r="B8" s="135"/>
      <c r="C8" s="34"/>
      <c r="D8" s="34"/>
      <c r="E8" s="34"/>
      <c r="F8" s="34"/>
      <c r="G8" s="40"/>
    </row>
    <row r="9" spans="1:37" ht="21" customHeight="1" x14ac:dyDescent="0.2">
      <c r="A9" s="34">
        <v>4</v>
      </c>
      <c r="B9" s="135"/>
      <c r="C9" s="34"/>
      <c r="D9" s="34"/>
      <c r="E9" s="34"/>
      <c r="F9" s="34"/>
      <c r="G9" s="40"/>
    </row>
    <row r="10" spans="1:37" ht="21" customHeight="1" x14ac:dyDescent="0.2">
      <c r="A10" s="34">
        <v>5</v>
      </c>
      <c r="B10" s="135"/>
      <c r="C10" s="34"/>
      <c r="D10" s="34"/>
      <c r="E10" s="34"/>
      <c r="F10" s="34"/>
      <c r="G10" s="40"/>
    </row>
    <row r="11" spans="1:37" ht="21" customHeight="1" x14ac:dyDescent="0.2">
      <c r="A11" s="34">
        <v>6</v>
      </c>
      <c r="B11" s="135"/>
      <c r="C11" s="34"/>
      <c r="D11" s="34"/>
      <c r="E11" s="34"/>
      <c r="F11" s="34"/>
      <c r="G11" s="40"/>
    </row>
    <row r="12" spans="1:37" ht="21" customHeight="1" x14ac:dyDescent="0.2">
      <c r="A12" s="34">
        <v>7</v>
      </c>
      <c r="B12" s="135"/>
      <c r="C12" s="34"/>
      <c r="D12" s="34"/>
      <c r="E12" s="34"/>
      <c r="F12" s="34"/>
      <c r="G12" s="40"/>
    </row>
    <row r="13" spans="1:37" ht="21" customHeight="1" x14ac:dyDescent="0.2">
      <c r="A13" s="34">
        <v>8</v>
      </c>
      <c r="B13" s="135"/>
      <c r="C13" s="34"/>
      <c r="D13" s="34"/>
      <c r="E13" s="34"/>
      <c r="F13" s="34"/>
      <c r="G13" s="40"/>
    </row>
    <row r="14" spans="1:37" ht="21" customHeight="1" x14ac:dyDescent="0.2">
      <c r="A14" s="34">
        <v>9</v>
      </c>
      <c r="B14" s="135"/>
      <c r="C14" s="34"/>
      <c r="D14" s="34"/>
      <c r="E14" s="34"/>
      <c r="F14" s="34"/>
      <c r="G14" s="40"/>
    </row>
    <row r="15" spans="1:37" ht="21" customHeight="1" x14ac:dyDescent="0.2">
      <c r="A15" s="34">
        <v>10</v>
      </c>
      <c r="B15" s="135"/>
      <c r="C15" s="34"/>
      <c r="D15" s="34"/>
      <c r="E15" s="34"/>
      <c r="F15" s="34"/>
      <c r="G15" s="40"/>
    </row>
    <row r="16" spans="1:37" s="69" customFormat="1" x14ac:dyDescent="0.2">
      <c r="A16" s="93"/>
      <c r="B16" s="93"/>
      <c r="C16" s="93"/>
      <c r="D16" s="93"/>
      <c r="E16" s="93"/>
      <c r="F16" s="93"/>
      <c r="G16" s="100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spans="1:37" s="69" customFormat="1" x14ac:dyDescent="0.2">
      <c r="A17" s="93"/>
      <c r="B17" s="93"/>
      <c r="C17" s="93"/>
      <c r="D17" s="93"/>
      <c r="E17" s="93"/>
      <c r="F17" s="93"/>
      <c r="G17" s="100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</row>
    <row r="18" spans="1:37" s="69" customFormat="1" ht="18" x14ac:dyDescent="0.2">
      <c r="A18" s="99" t="str">
        <f>Language!B11</f>
        <v>Comments</v>
      </c>
      <c r="B18" s="93"/>
      <c r="C18" s="93"/>
      <c r="D18" s="93"/>
      <c r="E18" s="93"/>
      <c r="F18" s="93"/>
      <c r="G18" s="100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</row>
    <row r="19" spans="1:37" ht="21" customHeight="1" x14ac:dyDescent="0.2">
      <c r="A19" s="34">
        <v>1</v>
      </c>
      <c r="B19" s="135"/>
      <c r="C19" s="34"/>
      <c r="D19" s="93"/>
      <c r="E19" s="34"/>
      <c r="F19" s="34"/>
      <c r="G19" s="40"/>
    </row>
    <row r="20" spans="1:37" ht="21" customHeight="1" x14ac:dyDescent="0.2">
      <c r="A20" s="34">
        <v>2</v>
      </c>
      <c r="B20" s="135"/>
      <c r="C20" s="34"/>
      <c r="D20" s="93"/>
      <c r="E20" s="34"/>
      <c r="F20" s="34"/>
      <c r="G20" s="40"/>
    </row>
    <row r="21" spans="1:37" ht="21" customHeight="1" x14ac:dyDescent="0.2">
      <c r="A21" s="34">
        <v>3</v>
      </c>
      <c r="B21" s="135"/>
      <c r="C21" s="34"/>
      <c r="D21" s="93"/>
      <c r="E21" s="34"/>
      <c r="F21" s="34"/>
      <c r="G21" s="40"/>
    </row>
    <row r="22" spans="1:37" ht="21" customHeight="1" x14ac:dyDescent="0.2">
      <c r="A22" s="34">
        <v>4</v>
      </c>
      <c r="B22" s="135"/>
      <c r="C22" s="34"/>
      <c r="D22" s="93"/>
      <c r="E22" s="34"/>
      <c r="F22" s="34"/>
      <c r="G22" s="40"/>
    </row>
    <row r="23" spans="1:37" ht="21" customHeight="1" x14ac:dyDescent="0.2">
      <c r="A23" s="34">
        <v>5</v>
      </c>
      <c r="B23" s="135"/>
      <c r="C23" s="34"/>
      <c r="D23" s="93"/>
      <c r="E23" s="34"/>
      <c r="F23" s="34"/>
      <c r="G23" s="40"/>
    </row>
    <row r="24" spans="1:37" ht="21" customHeight="1" x14ac:dyDescent="0.2">
      <c r="A24" s="34">
        <v>6</v>
      </c>
      <c r="B24" s="135"/>
      <c r="C24" s="34"/>
      <c r="D24" s="93"/>
      <c r="E24" s="34"/>
      <c r="F24" s="34"/>
      <c r="G24" s="40"/>
    </row>
    <row r="25" spans="1:37" ht="21" customHeight="1" x14ac:dyDescent="0.2">
      <c r="A25" s="34">
        <v>7</v>
      </c>
      <c r="B25" s="135"/>
      <c r="C25" s="34"/>
      <c r="D25" s="93"/>
      <c r="E25" s="34"/>
      <c r="F25" s="34"/>
      <c r="G25" s="40"/>
    </row>
    <row r="26" spans="1:37" ht="21" customHeight="1" x14ac:dyDescent="0.2">
      <c r="A26" s="34">
        <v>8</v>
      </c>
      <c r="B26" s="135"/>
      <c r="C26" s="34"/>
      <c r="D26" s="93"/>
      <c r="E26" s="34"/>
      <c r="F26" s="34"/>
      <c r="G26" s="40"/>
    </row>
    <row r="27" spans="1:37" ht="21" customHeight="1" x14ac:dyDescent="0.2">
      <c r="A27" s="34">
        <v>9</v>
      </c>
      <c r="B27" s="135"/>
      <c r="C27" s="34"/>
      <c r="D27" s="93"/>
      <c r="E27" s="34"/>
      <c r="F27" s="34"/>
      <c r="G27" s="40"/>
    </row>
    <row r="28" spans="1:37" ht="21" customHeight="1" x14ac:dyDescent="0.2">
      <c r="A28" s="34">
        <v>10</v>
      </c>
      <c r="B28" s="135"/>
      <c r="C28" s="34"/>
      <c r="D28" s="93"/>
      <c r="E28" s="34"/>
      <c r="F28" s="34"/>
      <c r="G28" s="40"/>
    </row>
    <row r="29" spans="1:37" x14ac:dyDescent="0.2">
      <c r="A29" s="34"/>
      <c r="B29" s="34"/>
      <c r="C29" s="34"/>
      <c r="D29" s="93"/>
      <c r="E29" s="34"/>
      <c r="F29" s="34"/>
      <c r="G29" s="40"/>
    </row>
    <row r="30" spans="1:37" x14ac:dyDescent="0.2">
      <c r="A30" s="34"/>
      <c r="B30" s="34"/>
      <c r="C30" s="34"/>
      <c r="D30" s="34"/>
      <c r="E30" s="34"/>
      <c r="F30" s="34"/>
      <c r="G30" s="40"/>
    </row>
    <row r="31" spans="1:37" s="6" customFormat="1" x14ac:dyDescent="0.2">
      <c r="A31" s="40"/>
      <c r="B31" s="40"/>
      <c r="C31" s="40"/>
      <c r="D31" s="40"/>
      <c r="E31" s="40"/>
      <c r="F31" s="40"/>
      <c r="G31" s="40"/>
    </row>
    <row r="32" spans="1:37" s="6" customFormat="1" x14ac:dyDescent="0.2">
      <c r="A32" s="40"/>
      <c r="B32" s="40"/>
      <c r="C32" s="40"/>
      <c r="D32" s="40"/>
      <c r="E32" s="40"/>
      <c r="F32" s="40"/>
      <c r="G32" s="40"/>
    </row>
    <row r="33" spans="1:7" s="6" customFormat="1" x14ac:dyDescent="0.2">
      <c r="A33" s="40"/>
      <c r="B33" s="40"/>
      <c r="C33" s="40"/>
      <c r="D33" s="40"/>
      <c r="E33" s="40"/>
      <c r="F33" s="40"/>
      <c r="G33" s="40"/>
    </row>
    <row r="34" spans="1:7" s="6" customFormat="1" x14ac:dyDescent="0.2">
      <c r="A34" s="40"/>
      <c r="B34" s="40"/>
      <c r="C34" s="40"/>
      <c r="D34" s="40"/>
      <c r="E34" s="40"/>
      <c r="F34" s="40"/>
      <c r="G34" s="40"/>
    </row>
    <row r="35" spans="1:7" s="6" customFormat="1" x14ac:dyDescent="0.2">
      <c r="A35" s="40"/>
      <c r="B35" s="40"/>
      <c r="C35" s="40"/>
      <c r="D35" s="40"/>
      <c r="E35" s="40"/>
      <c r="F35" s="40"/>
      <c r="G35" s="40"/>
    </row>
    <row r="36" spans="1:7" s="6" customFormat="1" x14ac:dyDescent="0.2">
      <c r="A36" s="40"/>
      <c r="B36" s="40"/>
      <c r="C36" s="40"/>
      <c r="D36" s="40"/>
      <c r="E36" s="40"/>
      <c r="F36" s="40"/>
      <c r="G36" s="40"/>
    </row>
    <row r="37" spans="1:7" s="6" customFormat="1" x14ac:dyDescent="0.2">
      <c r="A37" s="40"/>
      <c r="B37" s="40"/>
      <c r="C37" s="40"/>
      <c r="D37" s="40"/>
      <c r="E37" s="40"/>
      <c r="F37" s="40"/>
      <c r="G37" s="40"/>
    </row>
    <row r="38" spans="1:7" s="6" customFormat="1" x14ac:dyDescent="0.2">
      <c r="A38" s="40"/>
      <c r="B38" s="40"/>
      <c r="C38" s="40"/>
      <c r="D38" s="40"/>
      <c r="E38" s="40"/>
      <c r="F38" s="40"/>
      <c r="G38" s="40"/>
    </row>
    <row r="39" spans="1:7" s="6" customFormat="1" x14ac:dyDescent="0.2">
      <c r="A39" s="40"/>
      <c r="B39" s="40"/>
      <c r="C39" s="40"/>
      <c r="D39" s="40"/>
      <c r="E39" s="40"/>
      <c r="F39" s="40"/>
      <c r="G39" s="40"/>
    </row>
    <row r="40" spans="1:7" s="6" customFormat="1" x14ac:dyDescent="0.2">
      <c r="A40" s="40"/>
      <c r="B40" s="40"/>
      <c r="C40" s="40"/>
      <c r="D40" s="40"/>
      <c r="E40" s="40"/>
      <c r="F40" s="40"/>
      <c r="G40" s="40"/>
    </row>
    <row r="41" spans="1:7" s="6" customFormat="1" x14ac:dyDescent="0.2">
      <c r="A41" s="40"/>
      <c r="B41" s="40"/>
      <c r="C41" s="40"/>
      <c r="D41" s="40"/>
      <c r="E41" s="40"/>
      <c r="F41" s="40"/>
      <c r="G41" s="40"/>
    </row>
    <row r="42" spans="1:7" s="6" customFormat="1" x14ac:dyDescent="0.2"/>
    <row r="43" spans="1:7" s="6" customFormat="1" x14ac:dyDescent="0.2"/>
    <row r="44" spans="1:7" s="6" customFormat="1" x14ac:dyDescent="0.2"/>
    <row r="45" spans="1:7" s="6" customFormat="1" x14ac:dyDescent="0.2"/>
    <row r="46" spans="1:7" s="6" customFormat="1" x14ac:dyDescent="0.2"/>
    <row r="47" spans="1:7" s="6" customFormat="1" x14ac:dyDescent="0.2"/>
    <row r="48" spans="1:7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</sheetData>
  <sheetProtection formatCells="0" formatColumns="0" formatRows="0" insertColumns="0" insertRows="0" insertHyperlinks="0" deleteColumns="0" deleteRows="0" sort="0" autoFilter="0" pivotTables="0"/>
  <conditionalFormatting sqref="A5:G32">
    <cfRule type="containsText" dxfId="43" priority="7" operator="containsText" text="Sélectionner">
      <formula>NOT(ISERROR(SEARCH("Sélectionner",A5)))</formula>
    </cfRule>
    <cfRule type="containsText" dxfId="42" priority="8" operator="containsText" text="Select">
      <formula>NOT(ISERROR(SEARCH("Select",A5)))</formula>
    </cfRule>
  </conditionalFormatting>
  <conditionalFormatting sqref="F33">
    <cfRule type="containsText" dxfId="41" priority="3" operator="containsText" text="Sélectionner">
      <formula>NOT(ISERROR(SEARCH("Sélectionner",F33)))</formula>
    </cfRule>
    <cfRule type="containsText" dxfId="40" priority="4" operator="containsText" text="Select">
      <formula>NOT(ISERROR(SEARCH("Select",F33)))</formula>
    </cfRule>
  </conditionalFormatting>
  <conditionalFormatting sqref="A34:G41 A33:E33 G33">
    <cfRule type="containsText" dxfId="39" priority="5" operator="containsText" text="Sélectionner">
      <formula>NOT(ISERROR(SEARCH("Sélectionner",A33)))</formula>
    </cfRule>
    <cfRule type="containsText" dxfId="38" priority="6" operator="containsText" text="Select">
      <formula>NOT(ISERROR(SEARCH("Select",A33)))</formula>
    </cfRule>
  </conditionalFormatting>
  <conditionalFormatting sqref="A4:K4">
    <cfRule type="containsText" dxfId="37" priority="1" operator="containsText" text="Sélectionner">
      <formula>NOT(ISERROR(SEARCH("Sélectionner",A4)))</formula>
    </cfRule>
    <cfRule type="containsText" dxfId="36" priority="2" operator="containsText" text="Select">
      <formula>NOT(ISERROR(SEARCH("Select",A4)))</formula>
    </cfRule>
  </conditionalFormatting>
  <dataValidations count="2">
    <dataValidation allowBlank="1" showInputMessage="1" showErrorMessage="1" promptTitle="Sources" prompt="Enter reference of the initiative. Can include web addresses or any other _x000a_" sqref="B6:C15"/>
    <dataValidation allowBlank="1" showInputMessage="1" showErrorMessage="1" promptTitle="Comment" prompt="Enter comment, query, suggestions" sqref="B19"/>
  </dataValidations>
  <hyperlinks>
    <hyperlink ref="B3" location="Menu!A1" display="Menu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Menu</vt:lpstr>
      <vt:lpstr>Instructions</vt:lpstr>
      <vt:lpstr>General</vt:lpstr>
      <vt:lpstr>Stakeholders</vt:lpstr>
      <vt:lpstr>Partnerships</vt:lpstr>
      <vt:lpstr>Energy Sectors</vt:lpstr>
      <vt:lpstr>SDG</vt:lpstr>
      <vt:lpstr>Agenda2063</vt:lpstr>
      <vt:lpstr>More...</vt:lpstr>
      <vt:lpstr>Language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FELIX</cp:lastModifiedBy>
  <dcterms:created xsi:type="dcterms:W3CDTF">2020-04-03T13:43:54Z</dcterms:created>
  <dcterms:modified xsi:type="dcterms:W3CDTF">2021-03-02T10:01:03Z</dcterms:modified>
</cp:coreProperties>
</file>